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https://cityandguilds-my.sharepoint.com/personal/kim_prebble_cityandguilds_com/Documents/Documents/QW/FY26 matrix templates/"/>
    </mc:Choice>
  </mc:AlternateContent>
  <xr:revisionPtr revIDLastSave="516" documentId="8_{34F11FBC-0831-4CBA-AB5D-4F04C7318CA7}" xr6:coauthVersionLast="47" xr6:coauthVersionMax="47" xr10:uidLastSave="{784F4BAC-FC98-42F9-B31F-FB16F38EF0B5}"/>
  <bookViews>
    <workbookView xWindow="28680" yWindow="-120" windowWidth="29040" windowHeight="17520" tabRatio="942" activeTab="1" xr2:uid="{00000000-000D-0000-FFFF-FFFF00000000}"/>
  </bookViews>
  <sheets>
    <sheet name="Instruction for Use" sheetId="28" r:id="rId1"/>
    <sheet name="Centre Details" sheetId="7" r:id="rId2"/>
    <sheet name="Bricklaying" sheetId="24" r:id="rId3"/>
    <sheet name="Architectural Joinery" sheetId="32" r:id="rId4"/>
    <sheet name="Site Carpentry" sheetId="33" r:id="rId5"/>
    <sheet name="Timber Frame Erection" sheetId="34" r:id="rId6"/>
    <sheet name="Painting and Decorating" sheetId="35" r:id="rId7"/>
    <sheet name="Solid Plastering" sheetId="36" r:id="rId8"/>
    <sheet name="Dry Lining" sheetId="37" r:id="rId9"/>
    <sheet name="Groundworks" sheetId="38" r:id="rId10"/>
    <sheet name="Roof Slating" sheetId="39" r:id="rId11"/>
    <sheet name="Wall and Floor" sheetId="40" r:id="rId12"/>
    <sheet name="Plant" sheetId="41" r:id="rId13"/>
    <sheet name="Data_Fields" sheetId="9" state="hidden" r:id="rId14"/>
    <sheet name="Level3 Data" sheetId="31" state="hidden" r:id="rId15"/>
  </sheets>
  <definedNames>
    <definedName name="_xlnm._FilterDatabase" localSheetId="3" hidden="1">'Architectural Joinery'!$A$8:$O$59</definedName>
    <definedName name="_xlnm._FilterDatabase" localSheetId="2" hidden="1">Bricklaying!$A$8:$O$8</definedName>
    <definedName name="_xlnm._FilterDatabase" localSheetId="13" hidden="1">Data_Fields!$A$1:$C$23</definedName>
    <definedName name="_xlnm._FilterDatabase" localSheetId="8" hidden="1">'Dry Lining'!$A$8:$O$59</definedName>
    <definedName name="_xlnm._FilterDatabase" localSheetId="9" hidden="1">Groundworks!$A$8:$O$59</definedName>
    <definedName name="_xlnm._FilterDatabase" localSheetId="6" hidden="1">'Painting and Decorating'!$A$8:$O$59</definedName>
    <definedName name="_xlnm._FilterDatabase" localSheetId="12" hidden="1">Plant!$A$8:$O$59</definedName>
    <definedName name="_xlnm._FilterDatabase" localSheetId="10" hidden="1">'Roof Slating'!$A$8:$O$59</definedName>
    <definedName name="_xlnm._FilterDatabase" localSheetId="4" hidden="1">'Site Carpentry'!$A$8:$O$59</definedName>
    <definedName name="_xlnm._FilterDatabase" localSheetId="7" hidden="1">'Solid Plastering'!$A$8:$O$59</definedName>
    <definedName name="_xlnm._FilterDatabase" localSheetId="5" hidden="1">'Timber Frame Erection'!$A$8:$O$59</definedName>
    <definedName name="_xlnm._FilterDatabase" localSheetId="11" hidden="1">'Wall and Floor'!$A$8:$O$59</definedName>
    <definedName name="D" localSheetId="2">#REF!</definedName>
    <definedName name="D" localSheetId="0">#REF!</definedName>
    <definedName name="D">Data_Fields!$I$2:$I$4</definedName>
    <definedName name="M" localSheetId="2">#REF!</definedName>
    <definedName name="M" localSheetId="0">#REF!</definedName>
    <definedName name="M">Data_Fields!$H$2:$H$3</definedName>
    <definedName name="P" localSheetId="2">#REF!</definedName>
    <definedName name="P" localSheetId="0">#REF!</definedName>
    <definedName name="P">Data_Fields!$G$2:$G$3</definedName>
    <definedName name="X" localSheetId="2">#REF!</definedName>
    <definedName name="X" localSheetId="0">#REF!</definedName>
    <definedName name="X">Data_Fields!$F$2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1" i="41" l="1"/>
  <c r="O12" i="41"/>
  <c r="O13" i="41"/>
  <c r="O14" i="41"/>
  <c r="O15" i="41"/>
  <c r="O16" i="41"/>
  <c r="O17" i="41"/>
  <c r="O18" i="41"/>
  <c r="O19" i="41"/>
  <c r="O20" i="41"/>
  <c r="O21" i="41"/>
  <c r="O22" i="41"/>
  <c r="O23" i="41"/>
  <c r="O24" i="41"/>
  <c r="O25" i="41"/>
  <c r="O26" i="41"/>
  <c r="O27" i="41"/>
  <c r="O28" i="41"/>
  <c r="O29" i="41"/>
  <c r="O30" i="41"/>
  <c r="O31" i="41"/>
  <c r="O32" i="41"/>
  <c r="O33" i="41"/>
  <c r="O34" i="41"/>
  <c r="O35" i="41"/>
  <c r="O36" i="41"/>
  <c r="O37" i="41"/>
  <c r="O38" i="41"/>
  <c r="O39" i="41"/>
  <c r="O40" i="41"/>
  <c r="O41" i="41"/>
  <c r="O42" i="41"/>
  <c r="O43" i="41"/>
  <c r="O44" i="41"/>
  <c r="O45" i="41"/>
  <c r="O46" i="41"/>
  <c r="O47" i="41"/>
  <c r="O48" i="41"/>
  <c r="O49" i="41"/>
  <c r="O50" i="41"/>
  <c r="O51" i="41"/>
  <c r="O52" i="41"/>
  <c r="O53" i="41"/>
  <c r="O54" i="41"/>
  <c r="O55" i="41"/>
  <c r="O56" i="41"/>
  <c r="O57" i="41"/>
  <c r="O58" i="41"/>
  <c r="O59" i="41"/>
  <c r="O10" i="41"/>
  <c r="N11" i="41"/>
  <c r="N12" i="41"/>
  <c r="N13" i="41"/>
  <c r="N14" i="41"/>
  <c r="N15" i="41"/>
  <c r="N16" i="41"/>
  <c r="N17" i="41"/>
  <c r="N18" i="41"/>
  <c r="N19" i="41"/>
  <c r="N20" i="41"/>
  <c r="N21" i="41"/>
  <c r="N22" i="41"/>
  <c r="N23" i="41"/>
  <c r="N24" i="41"/>
  <c r="N25" i="41"/>
  <c r="N26" i="41"/>
  <c r="N27" i="41"/>
  <c r="N28" i="41"/>
  <c r="N29" i="41"/>
  <c r="N30" i="41"/>
  <c r="N31" i="41"/>
  <c r="N32" i="41"/>
  <c r="N33" i="41"/>
  <c r="N34" i="41"/>
  <c r="N35" i="41"/>
  <c r="N36" i="41"/>
  <c r="N37" i="41"/>
  <c r="N38" i="41"/>
  <c r="N39" i="41"/>
  <c r="N40" i="41"/>
  <c r="N41" i="41"/>
  <c r="N42" i="41"/>
  <c r="N43" i="41"/>
  <c r="N44" i="41"/>
  <c r="N45" i="41"/>
  <c r="N46" i="41"/>
  <c r="N47" i="41"/>
  <c r="N48" i="41"/>
  <c r="N49" i="41"/>
  <c r="N50" i="41"/>
  <c r="N51" i="41"/>
  <c r="N52" i="41"/>
  <c r="N53" i="41"/>
  <c r="N54" i="41"/>
  <c r="N55" i="41"/>
  <c r="N56" i="41"/>
  <c r="N57" i="41"/>
  <c r="N58" i="41"/>
  <c r="N59" i="41"/>
  <c r="N10" i="41"/>
  <c r="A4" i="41"/>
  <c r="O11" i="40"/>
  <c r="O12" i="40"/>
  <c r="O13" i="40"/>
  <c r="O14" i="40"/>
  <c r="O15" i="40"/>
  <c r="O16" i="40"/>
  <c r="O17" i="40"/>
  <c r="O18" i="40"/>
  <c r="O19" i="40"/>
  <c r="O20" i="40"/>
  <c r="O21" i="40"/>
  <c r="O22" i="40"/>
  <c r="O23" i="40"/>
  <c r="O24" i="40"/>
  <c r="O25" i="40"/>
  <c r="O26" i="40"/>
  <c r="O27" i="40"/>
  <c r="O28" i="40"/>
  <c r="O29" i="40"/>
  <c r="O30" i="40"/>
  <c r="O31" i="40"/>
  <c r="O32" i="40"/>
  <c r="O33" i="40"/>
  <c r="O34" i="40"/>
  <c r="O35" i="40"/>
  <c r="O36" i="40"/>
  <c r="O37" i="40"/>
  <c r="O38" i="40"/>
  <c r="O39" i="40"/>
  <c r="O40" i="40"/>
  <c r="O41" i="40"/>
  <c r="O42" i="40"/>
  <c r="O43" i="40"/>
  <c r="O44" i="40"/>
  <c r="O45" i="40"/>
  <c r="O46" i="40"/>
  <c r="O47" i="40"/>
  <c r="O48" i="40"/>
  <c r="O49" i="40"/>
  <c r="O50" i="40"/>
  <c r="O51" i="40"/>
  <c r="O52" i="40"/>
  <c r="O53" i="40"/>
  <c r="O54" i="40"/>
  <c r="O55" i="40"/>
  <c r="O56" i="40"/>
  <c r="O57" i="40"/>
  <c r="O58" i="40"/>
  <c r="O59" i="40"/>
  <c r="O10" i="40"/>
  <c r="N11" i="40"/>
  <c r="N12" i="40"/>
  <c r="N13" i="40"/>
  <c r="N14" i="40"/>
  <c r="N15" i="40"/>
  <c r="N16" i="40"/>
  <c r="N17" i="40"/>
  <c r="N18" i="40"/>
  <c r="N19" i="40"/>
  <c r="N20" i="40"/>
  <c r="N21" i="40"/>
  <c r="N22" i="40"/>
  <c r="N23" i="40"/>
  <c r="N24" i="40"/>
  <c r="N25" i="40"/>
  <c r="N26" i="40"/>
  <c r="N27" i="40"/>
  <c r="N28" i="40"/>
  <c r="N29" i="40"/>
  <c r="N30" i="40"/>
  <c r="N31" i="40"/>
  <c r="N32" i="40"/>
  <c r="N33" i="40"/>
  <c r="N34" i="40"/>
  <c r="N35" i="40"/>
  <c r="N36" i="40"/>
  <c r="N37" i="40"/>
  <c r="N38" i="40"/>
  <c r="N39" i="40"/>
  <c r="N40" i="40"/>
  <c r="N41" i="40"/>
  <c r="N42" i="40"/>
  <c r="N43" i="40"/>
  <c r="N44" i="40"/>
  <c r="N45" i="40"/>
  <c r="N46" i="40"/>
  <c r="N47" i="40"/>
  <c r="N48" i="40"/>
  <c r="N49" i="40"/>
  <c r="N50" i="40"/>
  <c r="N51" i="40"/>
  <c r="N52" i="40"/>
  <c r="N53" i="40"/>
  <c r="N54" i="40"/>
  <c r="N55" i="40"/>
  <c r="N56" i="40"/>
  <c r="N57" i="40"/>
  <c r="N58" i="40"/>
  <c r="N59" i="40"/>
  <c r="N10" i="40"/>
  <c r="A4" i="40" l="1"/>
  <c r="O11" i="39"/>
  <c r="O12" i="39"/>
  <c r="O13" i="39"/>
  <c r="O14" i="39"/>
  <c r="O15" i="39"/>
  <c r="O16" i="39"/>
  <c r="O17" i="39"/>
  <c r="O18" i="39"/>
  <c r="O19" i="39"/>
  <c r="O20" i="39"/>
  <c r="O21" i="39"/>
  <c r="O22" i="39"/>
  <c r="O23" i="39"/>
  <c r="O24" i="39"/>
  <c r="O25" i="39"/>
  <c r="O26" i="39"/>
  <c r="O27" i="39"/>
  <c r="O28" i="39"/>
  <c r="O29" i="39"/>
  <c r="O30" i="39"/>
  <c r="O31" i="39"/>
  <c r="O32" i="39"/>
  <c r="O33" i="39"/>
  <c r="O34" i="39"/>
  <c r="O35" i="39"/>
  <c r="O36" i="39"/>
  <c r="O37" i="39"/>
  <c r="O38" i="39"/>
  <c r="O39" i="39"/>
  <c r="O40" i="39"/>
  <c r="O41" i="39"/>
  <c r="O42" i="39"/>
  <c r="O43" i="39"/>
  <c r="O44" i="39"/>
  <c r="O45" i="39"/>
  <c r="O46" i="39"/>
  <c r="O47" i="39"/>
  <c r="O48" i="39"/>
  <c r="O49" i="39"/>
  <c r="O50" i="39"/>
  <c r="O51" i="39"/>
  <c r="O52" i="39"/>
  <c r="O53" i="39"/>
  <c r="O54" i="39"/>
  <c r="O55" i="39"/>
  <c r="O56" i="39"/>
  <c r="O57" i="39"/>
  <c r="O58" i="39"/>
  <c r="O59" i="39"/>
  <c r="O10" i="39"/>
  <c r="N59" i="39"/>
  <c r="N58" i="39"/>
  <c r="N57" i="39"/>
  <c r="N56" i="39"/>
  <c r="N55" i="39"/>
  <c r="N54" i="39"/>
  <c r="N53" i="39"/>
  <c r="N52" i="39"/>
  <c r="N51" i="39"/>
  <c r="N50" i="39"/>
  <c r="N49" i="39"/>
  <c r="N48" i="39"/>
  <c r="N47" i="39"/>
  <c r="N46" i="39"/>
  <c r="N45" i="39"/>
  <c r="N44" i="39"/>
  <c r="N43" i="39"/>
  <c r="N42" i="39"/>
  <c r="N41" i="39"/>
  <c r="N40" i="39"/>
  <c r="N39" i="39"/>
  <c r="N38" i="39"/>
  <c r="N37" i="39"/>
  <c r="N36" i="39"/>
  <c r="N35" i="39"/>
  <c r="N34" i="39"/>
  <c r="N33" i="39"/>
  <c r="N32" i="39"/>
  <c r="N31" i="39"/>
  <c r="N30" i="39"/>
  <c r="N29" i="39"/>
  <c r="N28" i="39"/>
  <c r="N27" i="39"/>
  <c r="N26" i="39"/>
  <c r="N25" i="39"/>
  <c r="N24" i="39"/>
  <c r="N23" i="39"/>
  <c r="N22" i="39"/>
  <c r="N21" i="39"/>
  <c r="N20" i="39"/>
  <c r="N19" i="39"/>
  <c r="N18" i="39"/>
  <c r="N17" i="39"/>
  <c r="N16" i="39"/>
  <c r="N15" i="39"/>
  <c r="N14" i="39"/>
  <c r="N13" i="39"/>
  <c r="N12" i="39"/>
  <c r="N11" i="39"/>
  <c r="N10" i="39"/>
  <c r="A4" i="39"/>
  <c r="O11" i="38"/>
  <c r="O12" i="38"/>
  <c r="O13" i="38"/>
  <c r="O14" i="38"/>
  <c r="O15" i="38"/>
  <c r="O16" i="38"/>
  <c r="O17" i="38"/>
  <c r="O18" i="38"/>
  <c r="O19" i="38"/>
  <c r="O20" i="38"/>
  <c r="O21" i="38"/>
  <c r="O22" i="38"/>
  <c r="O23" i="38"/>
  <c r="O24" i="38"/>
  <c r="O25" i="38"/>
  <c r="O26" i="38"/>
  <c r="O27" i="38"/>
  <c r="O28" i="38"/>
  <c r="O29" i="38"/>
  <c r="O30" i="38"/>
  <c r="O31" i="38"/>
  <c r="O32" i="38"/>
  <c r="O33" i="38"/>
  <c r="O34" i="38"/>
  <c r="O35" i="38"/>
  <c r="O36" i="38"/>
  <c r="O37" i="38"/>
  <c r="O38" i="38"/>
  <c r="O39" i="38"/>
  <c r="O40" i="38"/>
  <c r="O41" i="38"/>
  <c r="O42" i="38"/>
  <c r="O43" i="38"/>
  <c r="O44" i="38"/>
  <c r="O45" i="38"/>
  <c r="O46" i="38"/>
  <c r="O47" i="38"/>
  <c r="O48" i="38"/>
  <c r="O49" i="38"/>
  <c r="O50" i="38"/>
  <c r="O51" i="38"/>
  <c r="O52" i="38"/>
  <c r="O53" i="38"/>
  <c r="O54" i="38"/>
  <c r="O55" i="38"/>
  <c r="O56" i="38"/>
  <c r="O57" i="38"/>
  <c r="O58" i="38"/>
  <c r="O59" i="38"/>
  <c r="N11" i="38"/>
  <c r="N12" i="38"/>
  <c r="N13" i="38"/>
  <c r="N14" i="38"/>
  <c r="N15" i="38"/>
  <c r="N16" i="38"/>
  <c r="N17" i="38"/>
  <c r="N18" i="38"/>
  <c r="N19" i="38"/>
  <c r="N20" i="38"/>
  <c r="N21" i="38"/>
  <c r="N22" i="38"/>
  <c r="N23" i="38"/>
  <c r="N24" i="38"/>
  <c r="N25" i="38"/>
  <c r="N26" i="38"/>
  <c r="N27" i="38"/>
  <c r="N28" i="38"/>
  <c r="N29" i="38"/>
  <c r="N30" i="38"/>
  <c r="N31" i="38"/>
  <c r="N32" i="38"/>
  <c r="N33" i="38"/>
  <c r="N34" i="38"/>
  <c r="N35" i="38"/>
  <c r="N36" i="38"/>
  <c r="N37" i="38"/>
  <c r="N38" i="38"/>
  <c r="N39" i="38"/>
  <c r="N40" i="38"/>
  <c r="N41" i="38"/>
  <c r="N42" i="38"/>
  <c r="N43" i="38"/>
  <c r="N44" i="38"/>
  <c r="N45" i="38"/>
  <c r="N46" i="38"/>
  <c r="N47" i="38"/>
  <c r="N48" i="38"/>
  <c r="N49" i="38"/>
  <c r="N50" i="38"/>
  <c r="N51" i="38"/>
  <c r="N52" i="38"/>
  <c r="N53" i="38"/>
  <c r="N54" i="38"/>
  <c r="N55" i="38"/>
  <c r="N56" i="38"/>
  <c r="N57" i="38"/>
  <c r="N58" i="38"/>
  <c r="N59" i="38"/>
  <c r="O10" i="38"/>
  <c r="N10" i="38"/>
  <c r="A4" i="38"/>
  <c r="O11" i="37"/>
  <c r="O12" i="37"/>
  <c r="O13" i="37"/>
  <c r="O14" i="37"/>
  <c r="O15" i="37"/>
  <c r="O16" i="37"/>
  <c r="O17" i="37"/>
  <c r="O18" i="37"/>
  <c r="O19" i="37"/>
  <c r="O20" i="37"/>
  <c r="O21" i="37"/>
  <c r="O22" i="37"/>
  <c r="O23" i="37"/>
  <c r="O24" i="37"/>
  <c r="O25" i="37"/>
  <c r="O26" i="37"/>
  <c r="O27" i="37"/>
  <c r="O28" i="37"/>
  <c r="O29" i="37"/>
  <c r="O30" i="37"/>
  <c r="O31" i="37"/>
  <c r="O32" i="37"/>
  <c r="O33" i="37"/>
  <c r="O34" i="37"/>
  <c r="O35" i="37"/>
  <c r="O36" i="37"/>
  <c r="O37" i="37"/>
  <c r="O38" i="37"/>
  <c r="O39" i="37"/>
  <c r="O40" i="37"/>
  <c r="O41" i="37"/>
  <c r="O42" i="37"/>
  <c r="O43" i="37"/>
  <c r="O44" i="37"/>
  <c r="O45" i="37"/>
  <c r="O46" i="37"/>
  <c r="O47" i="37"/>
  <c r="O48" i="37"/>
  <c r="O49" i="37"/>
  <c r="O50" i="37"/>
  <c r="O51" i="37"/>
  <c r="O52" i="37"/>
  <c r="O53" i="37"/>
  <c r="O54" i="37"/>
  <c r="O55" i="37"/>
  <c r="O56" i="37"/>
  <c r="O57" i="37"/>
  <c r="O58" i="37"/>
  <c r="O59" i="37"/>
  <c r="O10" i="37"/>
  <c r="N11" i="37"/>
  <c r="N12" i="37"/>
  <c r="N13" i="37"/>
  <c r="N14" i="37"/>
  <c r="N15" i="37"/>
  <c r="N16" i="37"/>
  <c r="N17" i="37"/>
  <c r="N18" i="37"/>
  <c r="N19" i="37"/>
  <c r="N20" i="37"/>
  <c r="N21" i="37"/>
  <c r="N22" i="37"/>
  <c r="N23" i="37"/>
  <c r="N24" i="37"/>
  <c r="N25" i="37"/>
  <c r="N26" i="37"/>
  <c r="N27" i="37"/>
  <c r="N28" i="37"/>
  <c r="N29" i="37"/>
  <c r="N30" i="37"/>
  <c r="N31" i="37"/>
  <c r="N32" i="37"/>
  <c r="N33" i="37"/>
  <c r="N34" i="37"/>
  <c r="N35" i="37"/>
  <c r="N36" i="37"/>
  <c r="N37" i="37"/>
  <c r="N38" i="37"/>
  <c r="N39" i="37"/>
  <c r="N40" i="37"/>
  <c r="N41" i="37"/>
  <c r="N42" i="37"/>
  <c r="N43" i="37"/>
  <c r="N44" i="37"/>
  <c r="N45" i="37"/>
  <c r="N46" i="37"/>
  <c r="N47" i="37"/>
  <c r="N48" i="37"/>
  <c r="N49" i="37"/>
  <c r="N50" i="37"/>
  <c r="N51" i="37"/>
  <c r="N52" i="37"/>
  <c r="N53" i="37"/>
  <c r="N54" i="37"/>
  <c r="N55" i="37"/>
  <c r="N56" i="37"/>
  <c r="N57" i="37"/>
  <c r="N58" i="37"/>
  <c r="N59" i="37"/>
  <c r="N10" i="37"/>
  <c r="A4" i="37"/>
  <c r="O11" i="32"/>
  <c r="O12" i="32"/>
  <c r="O13" i="32"/>
  <c r="O14" i="32"/>
  <c r="O15" i="32"/>
  <c r="O16" i="32"/>
  <c r="O17" i="32"/>
  <c r="O18" i="32"/>
  <c r="O19" i="32"/>
  <c r="O20" i="32"/>
  <c r="O21" i="32"/>
  <c r="O22" i="32"/>
  <c r="O23" i="32"/>
  <c r="O24" i="32"/>
  <c r="O25" i="32"/>
  <c r="O26" i="32"/>
  <c r="O27" i="32"/>
  <c r="O28" i="32"/>
  <c r="O29" i="32"/>
  <c r="O30" i="32"/>
  <c r="O31" i="32"/>
  <c r="O32" i="32"/>
  <c r="O33" i="32"/>
  <c r="O34" i="32"/>
  <c r="O35" i="32"/>
  <c r="O36" i="32"/>
  <c r="O37" i="32"/>
  <c r="O38" i="32"/>
  <c r="O39" i="32"/>
  <c r="O40" i="32"/>
  <c r="O41" i="32"/>
  <c r="O42" i="32"/>
  <c r="O43" i="32"/>
  <c r="O44" i="32"/>
  <c r="O45" i="32"/>
  <c r="O46" i="32"/>
  <c r="O47" i="32"/>
  <c r="O48" i="32"/>
  <c r="O49" i="32"/>
  <c r="O50" i="32"/>
  <c r="O51" i="32"/>
  <c r="O52" i="32"/>
  <c r="O53" i="32"/>
  <c r="O54" i="32"/>
  <c r="O55" i="32"/>
  <c r="O56" i="32"/>
  <c r="O57" i="32"/>
  <c r="O58" i="32"/>
  <c r="O59" i="32"/>
  <c r="O10" i="32"/>
  <c r="O11" i="36"/>
  <c r="O12" i="36"/>
  <c r="O13" i="36"/>
  <c r="O14" i="36"/>
  <c r="O15" i="36"/>
  <c r="O16" i="36"/>
  <c r="O17" i="36"/>
  <c r="O18" i="36"/>
  <c r="O19" i="36"/>
  <c r="O20" i="36"/>
  <c r="O21" i="36"/>
  <c r="O22" i="36"/>
  <c r="O23" i="36"/>
  <c r="O24" i="36"/>
  <c r="O25" i="36"/>
  <c r="O26" i="36"/>
  <c r="O27" i="36"/>
  <c r="O28" i="36"/>
  <c r="O29" i="36"/>
  <c r="O30" i="36"/>
  <c r="O31" i="36"/>
  <c r="O32" i="36"/>
  <c r="O33" i="36"/>
  <c r="O34" i="36"/>
  <c r="O35" i="36"/>
  <c r="O36" i="36"/>
  <c r="O37" i="36"/>
  <c r="O38" i="36"/>
  <c r="O39" i="36"/>
  <c r="O40" i="36"/>
  <c r="O41" i="36"/>
  <c r="O42" i="36"/>
  <c r="O43" i="36"/>
  <c r="O44" i="36"/>
  <c r="O45" i="36"/>
  <c r="O46" i="36"/>
  <c r="O47" i="36"/>
  <c r="O48" i="36"/>
  <c r="O49" i="36"/>
  <c r="O50" i="36"/>
  <c r="O51" i="36"/>
  <c r="O52" i="36"/>
  <c r="O53" i="36"/>
  <c r="O54" i="36"/>
  <c r="O55" i="36"/>
  <c r="O56" i="36"/>
  <c r="O57" i="36"/>
  <c r="O58" i="36"/>
  <c r="O59" i="36"/>
  <c r="O10" i="36"/>
  <c r="N11" i="36"/>
  <c r="N12" i="36"/>
  <c r="N13" i="36"/>
  <c r="N14" i="36"/>
  <c r="N15" i="36"/>
  <c r="N16" i="36"/>
  <c r="N17" i="36"/>
  <c r="N18" i="36"/>
  <c r="N19" i="36"/>
  <c r="N20" i="36"/>
  <c r="N21" i="36"/>
  <c r="N22" i="36"/>
  <c r="N23" i="36"/>
  <c r="N24" i="36"/>
  <c r="N25" i="36"/>
  <c r="N26" i="36"/>
  <c r="N27" i="36"/>
  <c r="N28" i="36"/>
  <c r="N29" i="36"/>
  <c r="N30" i="36"/>
  <c r="N31" i="36"/>
  <c r="N32" i="36"/>
  <c r="N33" i="36"/>
  <c r="N34" i="36"/>
  <c r="N35" i="36"/>
  <c r="N36" i="36"/>
  <c r="N37" i="36"/>
  <c r="N38" i="36"/>
  <c r="N39" i="36"/>
  <c r="N40" i="36"/>
  <c r="N41" i="36"/>
  <c r="N42" i="36"/>
  <c r="N43" i="36"/>
  <c r="N44" i="36"/>
  <c r="N45" i="36"/>
  <c r="N46" i="36"/>
  <c r="N47" i="36"/>
  <c r="N48" i="36"/>
  <c r="N49" i="36"/>
  <c r="N50" i="36"/>
  <c r="N51" i="36"/>
  <c r="N52" i="36"/>
  <c r="N53" i="36"/>
  <c r="N54" i="36"/>
  <c r="N55" i="36"/>
  <c r="N56" i="36"/>
  <c r="N57" i="36"/>
  <c r="N58" i="36"/>
  <c r="N59" i="36"/>
  <c r="N10" i="36"/>
  <c r="A4" i="36"/>
  <c r="O11" i="35"/>
  <c r="O12" i="35"/>
  <c r="O13" i="35"/>
  <c r="O14" i="35"/>
  <c r="O15" i="35"/>
  <c r="O16" i="35"/>
  <c r="O17" i="35"/>
  <c r="O18" i="35"/>
  <c r="O19" i="35"/>
  <c r="O20" i="35"/>
  <c r="O21" i="35"/>
  <c r="O22" i="35"/>
  <c r="O23" i="35"/>
  <c r="O24" i="35"/>
  <c r="O25" i="35"/>
  <c r="O26" i="35"/>
  <c r="O27" i="35"/>
  <c r="O28" i="35"/>
  <c r="O29" i="35"/>
  <c r="O30" i="35"/>
  <c r="O31" i="35"/>
  <c r="O32" i="35"/>
  <c r="O33" i="35"/>
  <c r="O34" i="35"/>
  <c r="O35" i="35"/>
  <c r="O36" i="35"/>
  <c r="O37" i="35"/>
  <c r="O38" i="35"/>
  <c r="O39" i="35"/>
  <c r="O40" i="35"/>
  <c r="O41" i="35"/>
  <c r="O42" i="35"/>
  <c r="O43" i="35"/>
  <c r="O44" i="35"/>
  <c r="O45" i="35"/>
  <c r="O46" i="35"/>
  <c r="O47" i="35"/>
  <c r="O48" i="35"/>
  <c r="O49" i="35"/>
  <c r="O50" i="35"/>
  <c r="O51" i="35"/>
  <c r="O52" i="35"/>
  <c r="O53" i="35"/>
  <c r="O54" i="35"/>
  <c r="O55" i="35"/>
  <c r="O56" i="35"/>
  <c r="O57" i="35"/>
  <c r="O58" i="35"/>
  <c r="O59" i="35"/>
  <c r="O10" i="35"/>
  <c r="N11" i="35"/>
  <c r="N12" i="35"/>
  <c r="N13" i="35"/>
  <c r="N14" i="35"/>
  <c r="N15" i="35"/>
  <c r="N16" i="35"/>
  <c r="N17" i="35"/>
  <c r="N18" i="35"/>
  <c r="N19" i="35"/>
  <c r="N20" i="35"/>
  <c r="N21" i="35"/>
  <c r="N22" i="35"/>
  <c r="N23" i="35"/>
  <c r="N24" i="35"/>
  <c r="N25" i="35"/>
  <c r="N26" i="35"/>
  <c r="N27" i="35"/>
  <c r="N28" i="35"/>
  <c r="N29" i="35"/>
  <c r="N30" i="35"/>
  <c r="N31" i="35"/>
  <c r="N32" i="35"/>
  <c r="N33" i="35"/>
  <c r="N34" i="35"/>
  <c r="N35" i="35"/>
  <c r="N36" i="35"/>
  <c r="N37" i="35"/>
  <c r="N38" i="35"/>
  <c r="N39" i="35"/>
  <c r="N40" i="35"/>
  <c r="N41" i="35"/>
  <c r="N42" i="35"/>
  <c r="N43" i="35"/>
  <c r="N44" i="35"/>
  <c r="N45" i="35"/>
  <c r="N46" i="35"/>
  <c r="N47" i="35"/>
  <c r="N48" i="35"/>
  <c r="N49" i="35"/>
  <c r="N50" i="35"/>
  <c r="N51" i="35"/>
  <c r="N52" i="35"/>
  <c r="N53" i="35"/>
  <c r="N54" i="35"/>
  <c r="N55" i="35"/>
  <c r="N56" i="35"/>
  <c r="N57" i="35"/>
  <c r="N58" i="35"/>
  <c r="N59" i="35"/>
  <c r="N10" i="35"/>
  <c r="A4" i="35"/>
  <c r="O11" i="34"/>
  <c r="O12" i="34"/>
  <c r="O13" i="34"/>
  <c r="O14" i="34"/>
  <c r="O15" i="34"/>
  <c r="O16" i="34"/>
  <c r="O17" i="34"/>
  <c r="O18" i="34"/>
  <c r="O19" i="34"/>
  <c r="O20" i="34"/>
  <c r="O21" i="34"/>
  <c r="O22" i="34"/>
  <c r="O23" i="34"/>
  <c r="O24" i="34"/>
  <c r="O25" i="34"/>
  <c r="O26" i="34"/>
  <c r="O27" i="34"/>
  <c r="O28" i="34"/>
  <c r="O29" i="34"/>
  <c r="O30" i="34"/>
  <c r="O31" i="34"/>
  <c r="O32" i="34"/>
  <c r="O33" i="34"/>
  <c r="O34" i="34"/>
  <c r="O35" i="34"/>
  <c r="O36" i="34"/>
  <c r="O37" i="34"/>
  <c r="O38" i="34"/>
  <c r="O39" i="34"/>
  <c r="O40" i="34"/>
  <c r="O41" i="34"/>
  <c r="O42" i="34"/>
  <c r="O43" i="34"/>
  <c r="O44" i="34"/>
  <c r="O45" i="34"/>
  <c r="O46" i="34"/>
  <c r="O47" i="34"/>
  <c r="O48" i="34"/>
  <c r="O49" i="34"/>
  <c r="O50" i="34"/>
  <c r="O51" i="34"/>
  <c r="O52" i="34"/>
  <c r="O53" i="34"/>
  <c r="O54" i="34"/>
  <c r="O55" i="34"/>
  <c r="O56" i="34"/>
  <c r="O57" i="34"/>
  <c r="O58" i="34"/>
  <c r="O59" i="34"/>
  <c r="O10" i="34"/>
  <c r="N11" i="34"/>
  <c r="N12" i="34"/>
  <c r="N13" i="34"/>
  <c r="N14" i="34"/>
  <c r="N15" i="34"/>
  <c r="N16" i="34"/>
  <c r="N17" i="34"/>
  <c r="N18" i="34"/>
  <c r="N19" i="34"/>
  <c r="N20" i="34"/>
  <c r="N21" i="34"/>
  <c r="N22" i="34"/>
  <c r="N23" i="34"/>
  <c r="N24" i="34"/>
  <c r="N25" i="34"/>
  <c r="N26" i="34"/>
  <c r="N27" i="34"/>
  <c r="N28" i="34"/>
  <c r="N29" i="34"/>
  <c r="N30" i="34"/>
  <c r="N31" i="34"/>
  <c r="N32" i="34"/>
  <c r="N33" i="34"/>
  <c r="N34" i="34"/>
  <c r="N35" i="34"/>
  <c r="N36" i="34"/>
  <c r="N37" i="34"/>
  <c r="N38" i="34"/>
  <c r="N39" i="34"/>
  <c r="N40" i="34"/>
  <c r="N41" i="34"/>
  <c r="N42" i="34"/>
  <c r="N43" i="34"/>
  <c r="N44" i="34"/>
  <c r="N45" i="34"/>
  <c r="N46" i="34"/>
  <c r="N47" i="34"/>
  <c r="N48" i="34"/>
  <c r="N49" i="34"/>
  <c r="N50" i="34"/>
  <c r="N51" i="34"/>
  <c r="N52" i="34"/>
  <c r="N53" i="34"/>
  <c r="N54" i="34"/>
  <c r="N55" i="34"/>
  <c r="N56" i="34"/>
  <c r="N57" i="34"/>
  <c r="N58" i="34"/>
  <c r="N59" i="34"/>
  <c r="N10" i="34"/>
  <c r="A4" i="34"/>
  <c r="O11" i="33"/>
  <c r="O12" i="33"/>
  <c r="O13" i="33"/>
  <c r="O14" i="33"/>
  <c r="O15" i="33"/>
  <c r="O16" i="33"/>
  <c r="O17" i="33"/>
  <c r="O18" i="33"/>
  <c r="O19" i="33"/>
  <c r="O20" i="33"/>
  <c r="O21" i="33"/>
  <c r="O22" i="33"/>
  <c r="O23" i="33"/>
  <c r="O24" i="33"/>
  <c r="O25" i="33"/>
  <c r="O26" i="33"/>
  <c r="O27" i="33"/>
  <c r="O28" i="33"/>
  <c r="O29" i="33"/>
  <c r="O30" i="33"/>
  <c r="O31" i="33"/>
  <c r="O32" i="33"/>
  <c r="O33" i="33"/>
  <c r="O34" i="33"/>
  <c r="O35" i="33"/>
  <c r="O36" i="33"/>
  <c r="O37" i="33"/>
  <c r="O38" i="33"/>
  <c r="O39" i="33"/>
  <c r="O40" i="33"/>
  <c r="O41" i="33"/>
  <c r="O42" i="33"/>
  <c r="O43" i="33"/>
  <c r="O44" i="33"/>
  <c r="O45" i="33"/>
  <c r="O46" i="33"/>
  <c r="O47" i="33"/>
  <c r="O48" i="33"/>
  <c r="O49" i="33"/>
  <c r="O50" i="33"/>
  <c r="O51" i="33"/>
  <c r="O52" i="33"/>
  <c r="O53" i="33"/>
  <c r="O54" i="33"/>
  <c r="O55" i="33"/>
  <c r="O56" i="33"/>
  <c r="O57" i="33"/>
  <c r="O58" i="33"/>
  <c r="O59" i="33"/>
  <c r="O10" i="33"/>
  <c r="N11" i="33"/>
  <c r="N12" i="33"/>
  <c r="N13" i="33"/>
  <c r="N14" i="33"/>
  <c r="N15" i="33"/>
  <c r="N16" i="33"/>
  <c r="N17" i="33"/>
  <c r="N18" i="33"/>
  <c r="N19" i="33"/>
  <c r="N20" i="33"/>
  <c r="N21" i="33"/>
  <c r="N22" i="33"/>
  <c r="N23" i="33"/>
  <c r="N24" i="33"/>
  <c r="N25" i="33"/>
  <c r="N26" i="33"/>
  <c r="N27" i="33"/>
  <c r="N28" i="33"/>
  <c r="N29" i="33"/>
  <c r="N30" i="33"/>
  <c r="N31" i="33"/>
  <c r="N32" i="33"/>
  <c r="N33" i="33"/>
  <c r="N34" i="33"/>
  <c r="N35" i="33"/>
  <c r="N36" i="33"/>
  <c r="N37" i="33"/>
  <c r="N38" i="33"/>
  <c r="N39" i="33"/>
  <c r="N40" i="33"/>
  <c r="N41" i="33"/>
  <c r="N42" i="33"/>
  <c r="N43" i="33"/>
  <c r="N44" i="33"/>
  <c r="N45" i="33"/>
  <c r="N46" i="33"/>
  <c r="N47" i="33"/>
  <c r="N48" i="33"/>
  <c r="N49" i="33"/>
  <c r="N50" i="33"/>
  <c r="N51" i="33"/>
  <c r="N52" i="33"/>
  <c r="N53" i="33"/>
  <c r="N54" i="33"/>
  <c r="N55" i="33"/>
  <c r="N56" i="33"/>
  <c r="N57" i="33"/>
  <c r="N58" i="33"/>
  <c r="N59" i="33"/>
  <c r="N10" i="33"/>
  <c r="A4" i="33"/>
  <c r="N11" i="32"/>
  <c r="N12" i="32"/>
  <c r="N13" i="32"/>
  <c r="N14" i="32"/>
  <c r="N15" i="32"/>
  <c r="N16" i="32"/>
  <c r="N17" i="32"/>
  <c r="N18" i="32"/>
  <c r="N19" i="32"/>
  <c r="N20" i="32"/>
  <c r="N21" i="32"/>
  <c r="N22" i="32"/>
  <c r="N23" i="32"/>
  <c r="N24" i="32"/>
  <c r="N25" i="32"/>
  <c r="N26" i="32"/>
  <c r="N27" i="32"/>
  <c r="N28" i="32"/>
  <c r="N29" i="32"/>
  <c r="N30" i="32"/>
  <c r="N31" i="32"/>
  <c r="N32" i="32"/>
  <c r="N33" i="32"/>
  <c r="N34" i="32"/>
  <c r="N35" i="32"/>
  <c r="N36" i="32"/>
  <c r="N37" i="32"/>
  <c r="N38" i="32"/>
  <c r="N39" i="32"/>
  <c r="N40" i="32"/>
  <c r="N41" i="32"/>
  <c r="N42" i="32"/>
  <c r="N43" i="32"/>
  <c r="N44" i="32"/>
  <c r="N45" i="32"/>
  <c r="N46" i="32"/>
  <c r="N47" i="32"/>
  <c r="N48" i="32"/>
  <c r="N49" i="32"/>
  <c r="N50" i="32"/>
  <c r="N51" i="32"/>
  <c r="N52" i="32"/>
  <c r="N53" i="32"/>
  <c r="N54" i="32"/>
  <c r="N55" i="32"/>
  <c r="N56" i="32"/>
  <c r="N57" i="32"/>
  <c r="N58" i="32"/>
  <c r="N59" i="32"/>
  <c r="N10" i="32"/>
  <c r="N11" i="24"/>
  <c r="N12" i="24"/>
  <c r="N13" i="24"/>
  <c r="N14" i="24"/>
  <c r="N15" i="24"/>
  <c r="N16" i="24"/>
  <c r="N17" i="24"/>
  <c r="N18" i="24"/>
  <c r="N19" i="24"/>
  <c r="N20" i="24"/>
  <c r="N21" i="24"/>
  <c r="N22" i="24"/>
  <c r="N23" i="24"/>
  <c r="N24" i="24"/>
  <c r="N25" i="24"/>
  <c r="N26" i="24"/>
  <c r="N27" i="24"/>
  <c r="N28" i="24"/>
  <c r="N29" i="24"/>
  <c r="N30" i="24"/>
  <c r="N31" i="24"/>
  <c r="N32" i="24"/>
  <c r="N33" i="24"/>
  <c r="N34" i="24"/>
  <c r="N35" i="24"/>
  <c r="N36" i="24"/>
  <c r="N37" i="24"/>
  <c r="N38" i="24"/>
  <c r="N39" i="24"/>
  <c r="N40" i="24"/>
  <c r="N41" i="24"/>
  <c r="N42" i="24"/>
  <c r="N43" i="24"/>
  <c r="N44" i="24"/>
  <c r="N45" i="24"/>
  <c r="N46" i="24"/>
  <c r="N47" i="24"/>
  <c r="N48" i="24"/>
  <c r="N49" i="24"/>
  <c r="N50" i="24"/>
  <c r="N51" i="24"/>
  <c r="N52" i="24"/>
  <c r="N53" i="24"/>
  <c r="N54" i="24"/>
  <c r="N55" i="24"/>
  <c r="N56" i="24"/>
  <c r="N57" i="24"/>
  <c r="N58" i="24"/>
  <c r="N59" i="24"/>
  <c r="N10" i="24"/>
  <c r="A4" i="32"/>
  <c r="O11" i="24" l="1"/>
  <c r="O12" i="24"/>
  <c r="O13" i="24"/>
  <c r="O14" i="24"/>
  <c r="O15" i="24"/>
  <c r="O16" i="24"/>
  <c r="O17" i="24"/>
  <c r="O18" i="24"/>
  <c r="O19" i="24"/>
  <c r="O20" i="24"/>
  <c r="O21" i="24"/>
  <c r="O22" i="24"/>
  <c r="O23" i="24"/>
  <c r="O24" i="24"/>
  <c r="O25" i="24"/>
  <c r="O26" i="24"/>
  <c r="O27" i="24"/>
  <c r="O28" i="24"/>
  <c r="O29" i="24"/>
  <c r="O30" i="24"/>
  <c r="O31" i="24"/>
  <c r="O32" i="24"/>
  <c r="O33" i="24"/>
  <c r="O34" i="24"/>
  <c r="O35" i="24"/>
  <c r="O36" i="24"/>
  <c r="O37" i="24"/>
  <c r="O38" i="24"/>
  <c r="O39" i="24"/>
  <c r="O40" i="24"/>
  <c r="O41" i="24"/>
  <c r="O42" i="24"/>
  <c r="O43" i="24"/>
  <c r="O44" i="24"/>
  <c r="O45" i="24"/>
  <c r="O46" i="24"/>
  <c r="O47" i="24"/>
  <c r="O48" i="24"/>
  <c r="O49" i="24"/>
  <c r="O50" i="24"/>
  <c r="O51" i="24"/>
  <c r="O52" i="24"/>
  <c r="O53" i="24"/>
  <c r="O54" i="24"/>
  <c r="O55" i="24"/>
  <c r="O56" i="24"/>
  <c r="O57" i="24"/>
  <c r="O58" i="24"/>
  <c r="O59" i="24"/>
  <c r="O10" i="24"/>
  <c r="A4" i="24" l="1"/>
</calcChain>
</file>

<file path=xl/sharedStrings.xml><?xml version="1.0" encoding="utf-8"?>
<sst xmlns="http://schemas.openxmlformats.org/spreadsheetml/2006/main" count="1017" uniqueCount="161">
  <si>
    <t xml:space="preserve">Using the Cohort Matrix </t>
  </si>
  <si>
    <t>Tab</t>
  </si>
  <si>
    <t>Details</t>
  </si>
  <si>
    <t>Usage</t>
  </si>
  <si>
    <t xml:space="preserve">Timeframe for completion </t>
  </si>
  <si>
    <t>Centre Details</t>
  </si>
  <si>
    <t xml:space="preserve">Centre information and key contacts for the Construction qualifications </t>
  </si>
  <si>
    <t>To provide the QW EQA and Quality Team with key contact information. 
To be used by the Quality Team to update the Construction Contracts Database</t>
  </si>
  <si>
    <t>Throughout the learner journey, one cohort at a time (where applicable)</t>
  </si>
  <si>
    <t>LEVEL 3_sample_template</t>
  </si>
  <si>
    <r>
      <t xml:space="preserve">Confirmation of candidate assessment dates and marks, grades and grade intervals for the Practical Project, Assessor(s) and IQA(s). 
EQA Pre-selecton Sample will inform the centre of which learners will initially form the representative sample the EQA will need to carry out the sampling activity for that cohort of learners. This sample selection is subject to change pending the outcome of the Practical Project assessment to ensure the sample remains representative. 
</t>
    </r>
    <r>
      <rPr>
        <b/>
        <sz val="11"/>
        <color theme="1"/>
        <rFont val="Calibri"/>
        <family val="2"/>
        <scheme val="minor"/>
      </rPr>
      <t xml:space="preserve">This is a mandatory component prior to the External Assessment (Professional Discussion) </t>
    </r>
  </si>
  <si>
    <t>Centre No.</t>
  </si>
  <si>
    <t>Centre name</t>
  </si>
  <si>
    <t>Email</t>
  </si>
  <si>
    <t>Head of construction contact</t>
  </si>
  <si>
    <t>Exams Department contact</t>
  </si>
  <si>
    <t>Sep.23</t>
  </si>
  <si>
    <t>May.24</t>
  </si>
  <si>
    <t>Academic Year</t>
  </si>
  <si>
    <t>Volume of Learners</t>
  </si>
  <si>
    <t>Learner Name</t>
  </si>
  <si>
    <t>ENR</t>
  </si>
  <si>
    <t>Date of Registration</t>
  </si>
  <si>
    <t>8042-01</t>
  </si>
  <si>
    <t>Practical Project</t>
  </si>
  <si>
    <t>Centre Mark &amp; Grade</t>
  </si>
  <si>
    <t>Line</t>
  </si>
  <si>
    <t>Sample Cohort Number</t>
  </si>
  <si>
    <t>Welsh Assessment (Y/N/Partial)</t>
  </si>
  <si>
    <t>Planning</t>
  </si>
  <si>
    <t>Reviewing</t>
  </si>
  <si>
    <t>Total Marks</t>
  </si>
  <si>
    <t>Grade</t>
  </si>
  <si>
    <t>Interval</t>
  </si>
  <si>
    <t>D</t>
  </si>
  <si>
    <t>D1</t>
  </si>
  <si>
    <t>D3</t>
  </si>
  <si>
    <t>M</t>
  </si>
  <si>
    <t>M1</t>
  </si>
  <si>
    <t>M2</t>
  </si>
  <si>
    <t>P</t>
  </si>
  <si>
    <t>P2</t>
  </si>
  <si>
    <t>D2</t>
  </si>
  <si>
    <t>8042-02</t>
  </si>
  <si>
    <t>Doing</t>
  </si>
  <si>
    <t>8042-05 Progression in Construction (Level 2) – Site Carpentry</t>
  </si>
  <si>
    <t>8042-12 Construction (Level 3) – Bricklaying</t>
  </si>
  <si>
    <t>8042-13 Construction (Level 3) – Architectural Joinery</t>
  </si>
  <si>
    <t>8042-14 Construction (Level 3) – Site Carpentry</t>
  </si>
  <si>
    <r>
      <t xml:space="preserve">Assessor name 
</t>
    </r>
    <r>
      <rPr>
        <sz val="12"/>
        <color theme="0"/>
        <rFont val="Calibri"/>
        <family val="2"/>
        <scheme val="minor"/>
      </rPr>
      <t>(Practical Project)</t>
    </r>
  </si>
  <si>
    <r>
      <t xml:space="preserve">IQA name
</t>
    </r>
    <r>
      <rPr>
        <sz val="12"/>
        <color theme="0"/>
        <rFont val="Calibri"/>
        <family val="2"/>
        <scheme val="minor"/>
      </rPr>
      <t>(Practical Project)</t>
    </r>
  </si>
  <si>
    <t>Site Carpentry intervals</t>
  </si>
  <si>
    <t>MARKS</t>
  </si>
  <si>
    <t>GRADE</t>
  </si>
  <si>
    <t>X</t>
  </si>
  <si>
    <t>P1</t>
  </si>
  <si>
    <t>Qualification Number</t>
  </si>
  <si>
    <t>City &amp; Guilds Qualification Name</t>
  </si>
  <si>
    <t>QiW Reference</t>
  </si>
  <si>
    <t>Grades</t>
  </si>
  <si>
    <t>Months</t>
  </si>
  <si>
    <t>P/X PoS</t>
  </si>
  <si>
    <t>X/P/M/D PoS</t>
  </si>
  <si>
    <t>Core Trade Units</t>
  </si>
  <si>
    <t>8042-01 Foundation Qualification in Construction and Building Services Engineering (Level 2)</t>
  </si>
  <si>
    <t>C00/4092/6</t>
  </si>
  <si>
    <t>-</t>
  </si>
  <si>
    <t>8042-02 Core in Construction and Building Services Engineering (Level 2)</t>
  </si>
  <si>
    <t>C00/4398/6</t>
  </si>
  <si>
    <t>Sep.24</t>
  </si>
  <si>
    <t>Oct.23</t>
  </si>
  <si>
    <t>8042-03</t>
  </si>
  <si>
    <t>8042-03 Progression in Construction (Level 2) – Bricklaying</t>
  </si>
  <si>
    <t>C00/4169/2</t>
  </si>
  <si>
    <t>Sep.25</t>
  </si>
  <si>
    <t>Nov.23</t>
  </si>
  <si>
    <t>8042-04</t>
  </si>
  <si>
    <t>8042-04 Progression in Construction (Level 2) – Architectural Joinery</t>
  </si>
  <si>
    <t>Sep.26</t>
  </si>
  <si>
    <t>Dec.23</t>
  </si>
  <si>
    <t>8042-05</t>
  </si>
  <si>
    <t>Jan.24</t>
  </si>
  <si>
    <t>8042-06</t>
  </si>
  <si>
    <t>8042-06 Progression in Construction (Level 2) – Timber Frame Erection</t>
  </si>
  <si>
    <t>M3</t>
  </si>
  <si>
    <t>Feb.24</t>
  </si>
  <si>
    <t>8042-07</t>
  </si>
  <si>
    <t>8042-07 Progression in Construction (Level 2) – Painting and Decorating</t>
  </si>
  <si>
    <t>Mar.24</t>
  </si>
  <si>
    <t>8042-08</t>
  </si>
  <si>
    <t>8042-08 Progression in Construction (Level 2) – Solid Plastering</t>
  </si>
  <si>
    <t>Apr.24</t>
  </si>
  <si>
    <t>8042-09</t>
  </si>
  <si>
    <t>8042-09 Progression in Construction (Level 2) – Dry Lining – Fixing</t>
  </si>
  <si>
    <t>8042-10</t>
  </si>
  <si>
    <t>8042-10 Progression in Construction (Level 2) – Groundworks</t>
  </si>
  <si>
    <t>Withdrawn</t>
  </si>
  <si>
    <t>Jun.24</t>
  </si>
  <si>
    <t>8042-11</t>
  </si>
  <si>
    <t>8042-11 Progression in Construction (Level 2) – Roof Slating and Tiling</t>
  </si>
  <si>
    <t>Jul.24</t>
  </si>
  <si>
    <t>8042-18</t>
  </si>
  <si>
    <t>8042-23</t>
  </si>
  <si>
    <t>8042-23 Progression in Construction (Level 2) – Wall and Floor Tiling</t>
  </si>
  <si>
    <t>Aug.24</t>
  </si>
  <si>
    <t>8042-20</t>
  </si>
  <si>
    <t>8042-12</t>
  </si>
  <si>
    <t>C00/4169/3</t>
  </si>
  <si>
    <t>Foundation PP Interval</t>
  </si>
  <si>
    <t>Foundation Discussion</t>
  </si>
  <si>
    <t>8042-19</t>
  </si>
  <si>
    <t>8042-13</t>
  </si>
  <si>
    <t>C00/4327/5</t>
  </si>
  <si>
    <t>8042-15</t>
  </si>
  <si>
    <t>8042-14</t>
  </si>
  <si>
    <t>C00/4283/1</t>
  </si>
  <si>
    <t xml:space="preserve"> </t>
  </si>
  <si>
    <t>8042-15 Construction (Level 3) – Timber Frame Erection</t>
  </si>
  <si>
    <t>C00/4327/4</t>
  </si>
  <si>
    <t>8042-16</t>
  </si>
  <si>
    <t>8042-16 Construction (Level 3) – Painting and Decorating</t>
  </si>
  <si>
    <t>C00/4327/6</t>
  </si>
  <si>
    <t>8042-17</t>
  </si>
  <si>
    <t>8042-17 Construction (Level 3) – Solid Plastering</t>
  </si>
  <si>
    <t>C00/4327/7</t>
  </si>
  <si>
    <t>8042-18 Construction (Level 3) – Dry Lining</t>
  </si>
  <si>
    <t>C00/4327/0</t>
  </si>
  <si>
    <t>8042-19 Construction (Level 3) – Civil Operations – Groundworks</t>
  </si>
  <si>
    <t>C00/4327/2</t>
  </si>
  <si>
    <t>8042-21</t>
  </si>
  <si>
    <t>8042-20 Construction (Level 3) – Roof Slating and Tiling</t>
  </si>
  <si>
    <t>C00/4327/1</t>
  </si>
  <si>
    <t>8042-22</t>
  </si>
  <si>
    <t>8042-21 Construction (Level 3) – Wall and Floor Tiling</t>
  </si>
  <si>
    <t>C00/4327/8</t>
  </si>
  <si>
    <t>8042-22 Construction (Level 3) - Plant Operations</t>
  </si>
  <si>
    <t>C00/4491/9</t>
  </si>
  <si>
    <t>Progression Discussion</t>
  </si>
  <si>
    <t>Bricklaying intervals</t>
  </si>
  <si>
    <t>Architectural Joinery intervals</t>
  </si>
  <si>
    <t>Timber Frame Erection intervals</t>
  </si>
  <si>
    <t>Painting and Decorating intervals</t>
  </si>
  <si>
    <t>Solid Plastering intervals</t>
  </si>
  <si>
    <t>Dry Lining intervals</t>
  </si>
  <si>
    <t>Roof Slating and Tiling intervals</t>
  </si>
  <si>
    <t>Wall and Floor Tiling intervals</t>
  </si>
  <si>
    <t>Plant Operations intervals</t>
  </si>
  <si>
    <t>Civil Operations intervals</t>
  </si>
  <si>
    <t>To provide the candidate asssessment and marking information required for the QW EQA to select a representative sample for the Sampling activity. 
All details of candidates within the cohort for sampling should be entered by the centre. Centres must enter the marks for each candidate for the practical project
The total marks, grade and grade interval will automatically be calculated.</t>
  </si>
  <si>
    <t>8042-12 Level 3 Bricklaying</t>
  </si>
  <si>
    <t>The Cohort Matrix provides a live overview of a centre's delivery and assessment of the Skills for Wales Construction Qualifications. 
It will support the planning for the Observation activity and Sampling activity/activities that will be undertaken by your Qualification Wales External Quality Assurer (QW EQA)
There are tabs for each of the  Level 3 qualifications</t>
  </si>
  <si>
    <t>8042-13 Level 3 Architectural Joinery</t>
  </si>
  <si>
    <t>8042-14 Level 3 Site Carpentry</t>
  </si>
  <si>
    <t>8042-15 Level 3 Timber Frame Erection</t>
  </si>
  <si>
    <t>8042-16 Level 3 Painting and Decorating</t>
  </si>
  <si>
    <t>8042-17 Level 3 Solid Plastering</t>
  </si>
  <si>
    <t>8042-18 Level 3 Dry Lining</t>
  </si>
  <si>
    <t>8042-19 Level 3 Civil Operations - Groundworks</t>
  </si>
  <si>
    <t>8042-20 Level 3 Roof Slating and Tiling</t>
  </si>
  <si>
    <t>8042-21 Level 3 Wall and Floor Tiling</t>
  </si>
  <si>
    <t>8042-22 Level 3 Plant Operations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</si>
</sst>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0" x14ac:knownFonts="1">
    <font>
      <sz val="11"/>
      <color theme="1"/>
      <name val="Arial"/>
      <family val="2"/>
    </font>
    <font>
      <sz val="11"/>
      <color theme="1"/>
      <name val="Calibri"/>
      <family val="2"/>
      <scheme val="minor"/>
    </font>
    <font>
      <sz val="11"/>
      <color theme="1"/>
      <name val="Calibri"/>
      <family val="2"/>
      <scheme val="minor"/>
    </font>
    <font>
      <sz val="12"/>
      <color theme="1"/>
      <name val="Calibri"/>
      <family val="2"/>
      <scheme val="minor"/>
    </font>
    <font>
      <sz val="12"/>
      <color rgb="FF000000"/>
      <name val="Calibri"/>
      <family val="2"/>
      <scheme val="minor"/>
    </font>
    <font>
      <b/>
      <sz val="11"/>
      <color theme="0"/>
      <name val="Arial"/>
      <family val="2"/>
    </font>
    <font>
      <b/>
      <sz val="12"/>
      <color theme="0"/>
      <name val="Calibri"/>
      <family val="2"/>
      <scheme val="minor"/>
    </font>
    <font>
      <sz val="11"/>
      <color theme="1"/>
      <name val="Calibri"/>
      <family val="2"/>
      <scheme val="minor"/>
    </font>
    <font>
      <b/>
      <sz val="11"/>
      <color rgb="FFFFFFFF"/>
      <name val="Calibri"/>
      <family val="2"/>
      <scheme val="minor"/>
    </font>
    <font>
      <sz val="11"/>
      <color rgb="FF000000"/>
      <name val="Calibri"/>
      <family val="2"/>
      <scheme val="minor"/>
    </font>
    <font>
      <b/>
      <sz val="11"/>
      <color theme="0"/>
      <name val="Calibri"/>
      <family val="2"/>
      <scheme val="minor"/>
    </font>
    <font>
      <b/>
      <sz val="11"/>
      <color theme="1"/>
      <name val="Calibri"/>
      <family val="2"/>
      <scheme val="minor"/>
    </font>
    <font>
      <sz val="8"/>
      <name val="Arial"/>
      <family val="2"/>
    </font>
    <font>
      <b/>
      <sz val="11"/>
      <color theme="1"/>
      <name val="Arial"/>
      <family val="2"/>
    </font>
    <font>
      <b/>
      <sz val="15"/>
      <color theme="3"/>
      <name val="Arial"/>
      <family val="2"/>
    </font>
    <font>
      <sz val="11"/>
      <name val="Calibri"/>
      <family val="2"/>
      <scheme val="minor"/>
    </font>
    <font>
      <b/>
      <sz val="11"/>
      <color theme="3"/>
      <name val="Calibri"/>
      <family val="2"/>
      <scheme val="minor"/>
    </font>
    <font>
      <b/>
      <sz val="12"/>
      <color rgb="FF333333"/>
      <name val="Calibri"/>
      <family val="2"/>
      <scheme val="minor"/>
    </font>
    <font>
      <sz val="12"/>
      <color theme="0"/>
      <name val="Calibri"/>
      <family val="2"/>
      <scheme val="minor"/>
    </font>
    <font>
      <b/>
      <sz val="20"/>
      <color theme="1"/>
      <name val="Calibri"/>
      <family val="2"/>
      <scheme val="minor"/>
    </font>
  </fonts>
  <fills count="10">
    <fill>
      <patternFill patternType="none"/>
    </fill>
    <fill>
      <patternFill patternType="gray125"/>
    </fill>
    <fill>
      <patternFill patternType="solid">
        <fgColor rgb="FFD6F1F9"/>
        <bgColor indexed="64"/>
      </patternFill>
    </fill>
    <fill>
      <patternFill patternType="solid">
        <fgColor rgb="FF4066A2"/>
        <bgColor indexed="64"/>
      </patternFill>
    </fill>
    <fill>
      <patternFill patternType="solid">
        <fgColor theme="7" tint="0.79998168889431442"/>
        <bgColor indexed="64"/>
      </patternFill>
    </fill>
    <fill>
      <patternFill patternType="solid">
        <fgColor theme="7" tint="0.79998168889431442"/>
        <bgColor rgb="FFDDEBF7"/>
      </patternFill>
    </fill>
    <fill>
      <patternFill patternType="solid">
        <fgColor theme="0"/>
        <bgColor indexed="64"/>
      </patternFill>
    </fill>
    <fill>
      <patternFill patternType="solid">
        <fgColor theme="8" tint="0.79998168889431442"/>
        <bgColor indexed="64"/>
      </patternFill>
    </fill>
    <fill>
      <patternFill patternType="solid">
        <fgColor theme="9" tint="0.59999389629810485"/>
        <bgColor rgb="FFDDEBF7"/>
      </patternFill>
    </fill>
    <fill>
      <patternFill patternType="solid">
        <fgColor theme="9" tint="0.59999389629810485"/>
        <bgColor indexed="64"/>
      </patternFill>
    </fill>
  </fills>
  <borders count="20">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bottom style="hair">
        <color indexed="64"/>
      </bottom>
      <diagonal/>
    </border>
    <border>
      <left style="hair">
        <color indexed="64"/>
      </left>
      <right/>
      <top/>
      <bottom/>
      <diagonal/>
    </border>
    <border>
      <left/>
      <right style="hair">
        <color auto="1"/>
      </right>
      <top/>
      <bottom/>
      <diagonal/>
    </border>
    <border>
      <left/>
      <right/>
      <top/>
      <bottom style="thick">
        <color theme="4"/>
      </bottom>
      <diagonal/>
    </border>
    <border>
      <left style="hair">
        <color indexed="64"/>
      </left>
      <right style="hair">
        <color indexed="64"/>
      </right>
      <top/>
      <bottom/>
      <diagonal/>
    </border>
    <border>
      <left/>
      <right style="hair">
        <color indexed="64"/>
      </right>
      <top style="hair">
        <color indexed="64"/>
      </top>
      <bottom/>
      <diagonal/>
    </border>
    <border>
      <left/>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14" fillId="0" borderId="10" applyNumberFormat="0" applyFill="0" applyAlignment="0" applyProtection="0"/>
  </cellStyleXfs>
  <cellXfs count="103">
    <xf numFmtId="0" fontId="0" fillId="0" borderId="0" xfId="0"/>
    <xf numFmtId="0" fontId="0" fillId="2" borderId="0" xfId="0" applyFill="1"/>
    <xf numFmtId="0" fontId="3" fillId="0" borderId="0" xfId="0" applyFont="1"/>
    <xf numFmtId="0" fontId="3" fillId="0" borderId="0" xfId="0" applyFont="1" applyAlignment="1">
      <alignment horizontal="center"/>
    </xf>
    <xf numFmtId="0" fontId="4" fillId="4" borderId="1" xfId="0" applyFont="1" applyFill="1" applyBorder="1" applyAlignment="1">
      <alignment vertical="center"/>
    </xf>
    <xf numFmtId="0" fontId="3" fillId="4" borderId="1" xfId="0" applyFont="1" applyFill="1" applyBorder="1"/>
    <xf numFmtId="0" fontId="3" fillId="4" borderId="1" xfId="0" applyFont="1" applyFill="1" applyBorder="1" applyAlignment="1">
      <alignment horizontal="center"/>
    </xf>
    <xf numFmtId="0" fontId="6" fillId="3" borderId="1" xfId="0" applyFont="1" applyFill="1" applyBorder="1" applyAlignment="1">
      <alignment horizontal="center" vertical="center" wrapText="1"/>
    </xf>
    <xf numFmtId="0" fontId="6" fillId="3" borderId="1" xfId="0" applyFont="1" applyFill="1" applyBorder="1" applyAlignment="1">
      <alignment vertical="center" wrapText="1"/>
    </xf>
    <xf numFmtId="0" fontId="8" fillId="3" borderId="1" xfId="0" applyFont="1" applyFill="1" applyBorder="1" applyAlignment="1">
      <alignment vertical="center"/>
    </xf>
    <xf numFmtId="0" fontId="7" fillId="0" borderId="0" xfId="0" applyFont="1"/>
    <xf numFmtId="0" fontId="9" fillId="4" borderId="1" xfId="0" applyFont="1" applyFill="1" applyBorder="1" applyAlignment="1">
      <alignment vertical="center"/>
    </xf>
    <xf numFmtId="0" fontId="7" fillId="0" borderId="0" xfId="0" applyFont="1" applyAlignment="1">
      <alignment horizontal="left"/>
    </xf>
    <xf numFmtId="0" fontId="7" fillId="0" borderId="0" xfId="0" applyFont="1" applyAlignment="1">
      <alignment horizontal="center"/>
    </xf>
    <xf numFmtId="0" fontId="3" fillId="4" borderId="2" xfId="0" applyFont="1" applyFill="1" applyBorder="1"/>
    <xf numFmtId="0" fontId="8" fillId="3" borderId="1" xfId="0" applyFont="1" applyFill="1" applyBorder="1" applyAlignment="1">
      <alignment horizontal="center" vertical="center"/>
    </xf>
    <xf numFmtId="0" fontId="9" fillId="4" borderId="1" xfId="0" applyFont="1" applyFill="1" applyBorder="1" applyAlignment="1">
      <alignment horizontal="center" vertical="center"/>
    </xf>
    <xf numFmtId="0" fontId="0" fillId="0" borderId="0" xfId="0" applyAlignment="1">
      <alignment vertical="center"/>
    </xf>
    <xf numFmtId="0" fontId="6" fillId="3" borderId="6" xfId="0" applyFont="1" applyFill="1" applyBorder="1" applyAlignment="1">
      <alignment horizontal="center" vertical="center" wrapText="1"/>
    </xf>
    <xf numFmtId="0" fontId="7" fillId="6" borderId="0" xfId="0" applyFont="1" applyFill="1"/>
    <xf numFmtId="0" fontId="8" fillId="3" borderId="3" xfId="0" applyFont="1" applyFill="1" applyBorder="1" applyAlignment="1">
      <alignment horizontal="center" vertical="center"/>
    </xf>
    <xf numFmtId="0" fontId="9" fillId="4" borderId="3" xfId="0" applyFont="1" applyFill="1" applyBorder="1" applyAlignment="1">
      <alignment horizontal="center" vertical="center"/>
    </xf>
    <xf numFmtId="0" fontId="10" fillId="3" borderId="1" xfId="0" applyFont="1" applyFill="1" applyBorder="1" applyAlignment="1">
      <alignment horizontal="center" vertical="center"/>
    </xf>
    <xf numFmtId="0" fontId="15" fillId="4" borderId="1" xfId="0" applyFont="1" applyFill="1" applyBorder="1" applyAlignment="1">
      <alignment horizontal="center" vertical="center"/>
    </xf>
    <xf numFmtId="0" fontId="11" fillId="6" borderId="0" xfId="0" applyFont="1" applyFill="1" applyAlignment="1">
      <alignment vertical="top" wrapText="1"/>
    </xf>
    <xf numFmtId="0" fontId="8" fillId="0" borderId="0" xfId="0" applyFont="1" applyAlignment="1">
      <alignment horizontal="center" vertical="center"/>
    </xf>
    <xf numFmtId="0" fontId="9" fillId="0" borderId="0" xfId="0" applyFont="1" applyAlignment="1">
      <alignment horizontal="center" vertical="center"/>
    </xf>
    <xf numFmtId="0" fontId="7" fillId="6" borderId="11" xfId="0" applyFont="1" applyFill="1" applyBorder="1" applyAlignment="1">
      <alignment horizontal="center"/>
    </xf>
    <xf numFmtId="0" fontId="3" fillId="4" borderId="3" xfId="0" applyFont="1" applyFill="1" applyBorder="1" applyAlignment="1">
      <alignment horizontal="center"/>
    </xf>
    <xf numFmtId="0" fontId="6" fillId="3" borderId="1" xfId="0" applyFont="1" applyFill="1" applyBorder="1" applyAlignment="1">
      <alignment horizontal="center"/>
    </xf>
    <xf numFmtId="0" fontId="3" fillId="6" borderId="11" xfId="0" applyFont="1" applyFill="1" applyBorder="1" applyAlignment="1">
      <alignment horizontal="center"/>
    </xf>
    <xf numFmtId="0" fontId="4" fillId="4" borderId="2" xfId="0" applyFont="1" applyFill="1" applyBorder="1"/>
    <xf numFmtId="0" fontId="4" fillId="5" borderId="2" xfId="0" applyFont="1" applyFill="1" applyBorder="1" applyAlignment="1">
      <alignment vertical="center"/>
    </xf>
    <xf numFmtId="0" fontId="4" fillId="4" borderId="2" xfId="0" applyFont="1" applyFill="1" applyBorder="1" applyAlignment="1">
      <alignment vertical="center"/>
    </xf>
    <xf numFmtId="14" fontId="4" fillId="4" borderId="1" xfId="0" applyNumberFormat="1" applyFont="1" applyFill="1" applyBorder="1" applyAlignment="1">
      <alignment vertical="center"/>
    </xf>
    <xf numFmtId="0" fontId="4" fillId="5" borderId="1" xfId="0" applyFont="1" applyFill="1" applyBorder="1" applyAlignment="1">
      <alignment vertical="center"/>
    </xf>
    <xf numFmtId="0" fontId="6" fillId="3" borderId="1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2" xfId="0" applyFont="1" applyFill="1" applyBorder="1" applyAlignment="1">
      <alignment vertical="center" wrapText="1"/>
    </xf>
    <xf numFmtId="0" fontId="6" fillId="3" borderId="5" xfId="0" applyFont="1" applyFill="1" applyBorder="1" applyAlignment="1">
      <alignment horizontal="center" vertical="center" wrapText="1"/>
    </xf>
    <xf numFmtId="0" fontId="6" fillId="3" borderId="7" xfId="0" applyFont="1" applyFill="1" applyBorder="1" applyAlignment="1">
      <alignment vertical="center" wrapText="1"/>
    </xf>
    <xf numFmtId="0" fontId="6" fillId="3" borderId="5" xfId="0" applyFont="1" applyFill="1" applyBorder="1" applyAlignment="1">
      <alignment vertical="center" wrapText="1"/>
    </xf>
    <xf numFmtId="0" fontId="3" fillId="6" borderId="9" xfId="0" applyFont="1" applyFill="1" applyBorder="1" applyAlignment="1">
      <alignment horizontal="center"/>
    </xf>
    <xf numFmtId="0" fontId="3" fillId="0" borderId="0" xfId="0" applyFont="1" applyAlignment="1">
      <alignment horizontal="left"/>
    </xf>
    <xf numFmtId="0" fontId="3" fillId="6" borderId="0" xfId="0" applyFont="1" applyFill="1"/>
    <xf numFmtId="0" fontId="3" fillId="6" borderId="0" xfId="0" applyFont="1" applyFill="1" applyAlignment="1">
      <alignment horizontal="center"/>
    </xf>
    <xf numFmtId="0" fontId="6" fillId="6" borderId="0" xfId="0" applyFont="1" applyFill="1"/>
    <xf numFmtId="0" fontId="11" fillId="7" borderId="1" xfId="0" applyFont="1" applyFill="1" applyBorder="1" applyAlignment="1">
      <alignment horizontal="left" vertical="center"/>
    </xf>
    <xf numFmtId="0" fontId="10" fillId="3" borderId="1" xfId="0" applyFont="1" applyFill="1" applyBorder="1"/>
    <xf numFmtId="0" fontId="9" fillId="4" borderId="6" xfId="0" applyFont="1" applyFill="1" applyBorder="1" applyAlignment="1">
      <alignment vertical="center"/>
    </xf>
    <xf numFmtId="0" fontId="2" fillId="0" borderId="0" xfId="0" applyFont="1"/>
    <xf numFmtId="0" fontId="2" fillId="0" borderId="0" xfId="0" applyFont="1" applyAlignment="1">
      <alignment horizontal="left"/>
    </xf>
    <xf numFmtId="0" fontId="2" fillId="6" borderId="0" xfId="0" applyFont="1" applyFill="1"/>
    <xf numFmtId="0" fontId="2" fillId="6" borderId="1" xfId="0" applyFont="1" applyFill="1" applyBorder="1" applyAlignment="1">
      <alignment horizontal="left" vertical="center"/>
    </xf>
    <xf numFmtId="0" fontId="2" fillId="6" borderId="1" xfId="0" applyFont="1" applyFill="1" applyBorder="1" applyAlignment="1">
      <alignment horizontal="left" vertical="center" wrapText="1"/>
    </xf>
    <xf numFmtId="0" fontId="9" fillId="4" borderId="1" xfId="0" applyFont="1" applyFill="1" applyBorder="1" applyAlignment="1">
      <alignment horizontal="left" vertical="center"/>
    </xf>
    <xf numFmtId="0" fontId="2" fillId="6" borderId="0" xfId="0" applyFont="1" applyFill="1" applyAlignment="1">
      <alignment vertical="top" wrapText="1"/>
    </xf>
    <xf numFmtId="0" fontId="2" fillId="4" borderId="1" xfId="0" applyFont="1" applyFill="1" applyBorder="1"/>
    <xf numFmtId="0" fontId="2" fillId="6" borderId="11" xfId="0" applyFont="1" applyFill="1" applyBorder="1" applyAlignment="1">
      <alignment horizontal="center"/>
    </xf>
    <xf numFmtId="14" fontId="2" fillId="0" borderId="0" xfId="0" applyNumberFormat="1" applyFont="1"/>
    <xf numFmtId="0" fontId="2" fillId="0" borderId="0" xfId="0" applyFont="1" applyAlignment="1">
      <alignment horizontal="center"/>
    </xf>
    <xf numFmtId="0" fontId="15" fillId="4" borderId="11" xfId="0" applyFont="1" applyFill="1" applyBorder="1" applyAlignment="1">
      <alignment horizontal="center" vertical="center"/>
    </xf>
    <xf numFmtId="0" fontId="4" fillId="8" borderId="1" xfId="0" applyFont="1" applyFill="1" applyBorder="1" applyAlignment="1">
      <alignment vertical="center"/>
    </xf>
    <xf numFmtId="0" fontId="3" fillId="9" borderId="1" xfId="0" applyFont="1" applyFill="1" applyBorder="1" applyAlignment="1">
      <alignment horizontal="center"/>
    </xf>
    <xf numFmtId="0" fontId="4" fillId="9" borderId="1" xfId="0" applyFont="1" applyFill="1" applyBorder="1" applyAlignment="1">
      <alignment vertical="center"/>
    </xf>
    <xf numFmtId="0" fontId="4" fillId="8" borderId="7" xfId="0" applyFont="1" applyFill="1" applyBorder="1" applyAlignment="1">
      <alignment vertical="center"/>
    </xf>
    <xf numFmtId="0" fontId="4" fillId="8" borderId="2" xfId="0" applyFont="1" applyFill="1" applyBorder="1" applyAlignment="1">
      <alignment vertical="center"/>
    </xf>
    <xf numFmtId="0" fontId="3" fillId="9" borderId="3" xfId="0" applyFont="1" applyFill="1" applyBorder="1" applyAlignment="1">
      <alignment horizontal="center"/>
    </xf>
    <xf numFmtId="0" fontId="4" fillId="9" borderId="2" xfId="0" applyFont="1" applyFill="1" applyBorder="1" applyAlignment="1">
      <alignment vertical="center"/>
    </xf>
    <xf numFmtId="0" fontId="3" fillId="9" borderId="2" xfId="0" applyFont="1" applyFill="1" applyBorder="1"/>
    <xf numFmtId="0" fontId="17" fillId="9" borderId="1" xfId="0" applyFont="1" applyFill="1" applyBorder="1" applyAlignment="1">
      <alignment horizontal="center" vertical="center"/>
    </xf>
    <xf numFmtId="14" fontId="4" fillId="9" borderId="1" xfId="0" applyNumberFormat="1" applyFont="1" applyFill="1" applyBorder="1" applyAlignment="1">
      <alignment vertical="center"/>
    </xf>
    <xf numFmtId="0" fontId="17" fillId="4" borderId="1" xfId="0" applyFont="1" applyFill="1" applyBorder="1" applyAlignment="1">
      <alignment horizontal="center" vertical="center"/>
    </xf>
    <xf numFmtId="0" fontId="1" fillId="6" borderId="1" xfId="0" applyFont="1" applyFill="1" applyBorder="1" applyAlignment="1">
      <alignment horizontal="left" vertical="center" wrapText="1"/>
    </xf>
    <xf numFmtId="0" fontId="16" fillId="6" borderId="0" xfId="1" applyFont="1" applyFill="1" applyBorder="1" applyAlignment="1">
      <alignment horizontal="left" vertical="center"/>
    </xf>
    <xf numFmtId="0" fontId="11" fillId="6" borderId="0" xfId="0" applyFont="1" applyFill="1" applyAlignment="1">
      <alignment horizontal="left" vertical="center" wrapText="1"/>
    </xf>
    <xf numFmtId="0" fontId="1" fillId="4" borderId="1" xfId="0" applyFont="1" applyFill="1" applyBorder="1" applyAlignment="1">
      <alignment horizontal="left" vertical="center"/>
    </xf>
    <xf numFmtId="0" fontId="2" fillId="4" borderId="1" xfId="0" applyFont="1" applyFill="1" applyBorder="1" applyAlignment="1">
      <alignment horizontal="left" vertical="center"/>
    </xf>
    <xf numFmtId="0" fontId="10" fillId="3" borderId="2" xfId="0" applyFont="1" applyFill="1" applyBorder="1" applyAlignment="1">
      <alignment horizontal="left"/>
    </xf>
    <xf numFmtId="0" fontId="10" fillId="3" borderId="4" xfId="0" applyFont="1" applyFill="1" applyBorder="1" applyAlignment="1">
      <alignment horizontal="left"/>
    </xf>
    <xf numFmtId="0" fontId="10" fillId="3" borderId="3" xfId="0" applyFont="1" applyFill="1" applyBorder="1" applyAlignment="1">
      <alignment horizontal="left"/>
    </xf>
    <xf numFmtId="164" fontId="1" fillId="4" borderId="1" xfId="0" applyNumberFormat="1" applyFont="1" applyFill="1" applyBorder="1" applyAlignment="1">
      <alignment horizontal="left" vertical="center"/>
    </xf>
    <xf numFmtId="0" fontId="6" fillId="3" borderId="6"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2" xfId="0" applyFont="1" applyFill="1" applyBorder="1" applyAlignment="1">
      <alignment horizontal="center"/>
    </xf>
    <xf numFmtId="0" fontId="6" fillId="3" borderId="4" xfId="0" applyFont="1" applyFill="1" applyBorder="1" applyAlignment="1">
      <alignment horizontal="center"/>
    </xf>
    <xf numFmtId="0" fontId="6" fillId="3" borderId="3" xfId="0" applyFont="1" applyFill="1" applyBorder="1" applyAlignment="1">
      <alignment horizontal="center"/>
    </xf>
    <xf numFmtId="0" fontId="6" fillId="3" borderId="7" xfId="0" applyFont="1" applyFill="1" applyBorder="1" applyAlignment="1">
      <alignment horizontal="center"/>
    </xf>
    <xf numFmtId="0" fontId="6" fillId="3" borderId="13" xfId="0" applyFont="1" applyFill="1" applyBorder="1" applyAlignment="1">
      <alignment horizontal="center"/>
    </xf>
    <xf numFmtId="0" fontId="5" fillId="3" borderId="2" xfId="0" applyFont="1" applyFill="1" applyBorder="1" applyAlignment="1">
      <alignment horizontal="center" vertical="center"/>
    </xf>
    <xf numFmtId="0" fontId="5" fillId="3" borderId="4" xfId="0" applyFont="1" applyFill="1" applyBorder="1" applyAlignment="1">
      <alignment horizontal="center" vertical="center"/>
    </xf>
    <xf numFmtId="0" fontId="13" fillId="4" borderId="2" xfId="0" applyFont="1" applyFill="1" applyBorder="1" applyAlignment="1">
      <alignment horizontal="center" vertical="center"/>
    </xf>
    <xf numFmtId="0" fontId="13" fillId="4" borderId="4" xfId="0" applyFont="1" applyFill="1" applyBorder="1" applyAlignment="1">
      <alignment horizontal="center" vertical="center"/>
    </xf>
    <xf numFmtId="0" fontId="8" fillId="3" borderId="8" xfId="0" applyFont="1" applyFill="1" applyBorder="1" applyAlignment="1">
      <alignment horizontal="center" vertical="center"/>
    </xf>
    <xf numFmtId="0" fontId="8" fillId="3" borderId="0" xfId="0" applyFont="1" applyFill="1" applyAlignment="1">
      <alignment horizontal="center" vertical="center"/>
    </xf>
    <xf numFmtId="0" fontId="8" fillId="3" borderId="7" xfId="0" applyFont="1" applyFill="1" applyBorder="1" applyAlignment="1">
      <alignment horizontal="center" vertical="center"/>
    </xf>
    <xf numFmtId="0" fontId="8" fillId="3" borderId="13" xfId="0" applyFont="1" applyFill="1" applyBorder="1" applyAlignment="1">
      <alignment horizontal="center" vertical="center"/>
    </xf>
    <xf numFmtId="0" fontId="19" fillId="4" borderId="14" xfId="0" applyFont="1" applyFill="1" applyBorder="1" applyAlignment="1">
      <alignment horizontal="center" vertical="center"/>
    </xf>
    <xf numFmtId="0" fontId="19" fillId="4" borderId="15" xfId="0" applyFont="1" applyFill="1" applyBorder="1" applyAlignment="1">
      <alignment horizontal="center" vertical="center"/>
    </xf>
    <xf numFmtId="0" fontId="19" fillId="4" borderId="16" xfId="0" applyFont="1" applyFill="1" applyBorder="1" applyAlignment="1">
      <alignment horizontal="center" vertical="center"/>
    </xf>
    <xf numFmtId="0" fontId="19" fillId="4" borderId="17" xfId="0" applyFont="1" applyFill="1" applyBorder="1" applyAlignment="1">
      <alignment horizontal="center" vertical="center"/>
    </xf>
    <xf numFmtId="0" fontId="19" fillId="4" borderId="18" xfId="0" applyFont="1" applyFill="1" applyBorder="1" applyAlignment="1">
      <alignment horizontal="center" vertical="center"/>
    </xf>
    <xf numFmtId="0" fontId="19" fillId="4" borderId="19" xfId="0" applyFont="1" applyFill="1" applyBorder="1" applyAlignment="1">
      <alignment horizontal="center" vertical="center"/>
    </xf>
  </cellXfs>
  <cellStyles count="2">
    <cellStyle name="Heading 1" xfId="1" builtinId="16"/>
    <cellStyle name="Normal" xfId="0" builtinId="0"/>
  </cellStyles>
  <dxfs count="11">
    <dxf>
      <font>
        <strike/>
        <color rgb="FFFF0000"/>
      </font>
    </dxf>
    <dxf>
      <font>
        <strike/>
        <color rgb="FFFF0000"/>
      </font>
    </dxf>
    <dxf>
      <font>
        <strike/>
        <color rgb="FFFF0000"/>
      </font>
    </dxf>
    <dxf>
      <font>
        <strike/>
        <color rgb="FFFF0000"/>
      </font>
    </dxf>
    <dxf>
      <font>
        <strike/>
        <color rgb="FFFF0000"/>
      </font>
    </dxf>
    <dxf>
      <font>
        <strike/>
        <color rgb="FFFF0000"/>
      </font>
    </dxf>
    <dxf>
      <font>
        <strike/>
        <color rgb="FFFF0000"/>
      </font>
    </dxf>
    <dxf>
      <font>
        <strike/>
        <color rgb="FFFF0000"/>
      </font>
    </dxf>
    <dxf>
      <font>
        <strike/>
        <color rgb="FFFF0000"/>
      </font>
    </dxf>
    <dxf>
      <font>
        <strike/>
        <color rgb="FFFF0000"/>
      </font>
    </dxf>
    <dxf>
      <font>
        <strike/>
        <color rgb="FFFF0000"/>
      </font>
    </dxf>
  </dxfs>
  <tableStyles count="0" defaultTableStyle="TableStyleMedium2" defaultPivotStyle="PivotStyleLight16"/>
  <colors>
    <mruColors>
      <color rgb="FF5E407D"/>
      <color rgb="FF7D4078"/>
      <color rgb="FF4066A2"/>
      <color rgb="FFD9D9D9"/>
      <color rgb="FFD6F1F9"/>
      <color rgb="FF406C7D"/>
      <color rgb="FF407D6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60</xdr:col>
      <xdr:colOff>119062</xdr:colOff>
      <xdr:row>0</xdr:row>
      <xdr:rowOff>0</xdr:rowOff>
    </xdr:to>
    <xdr:sp macro="" textlink="">
      <xdr:nvSpPr>
        <xdr:cNvPr id="2" name="Freeform 5">
          <a:extLst>
            <a:ext uri="{FF2B5EF4-FFF2-40B4-BE49-F238E27FC236}">
              <a16:creationId xmlns:a16="http://schemas.microsoft.com/office/drawing/2014/main" id="{10D129FF-BD31-46B7-BB85-1D77CCEC1630}"/>
            </a:ext>
          </a:extLst>
        </xdr:cNvPr>
        <xdr:cNvSpPr>
          <a:spLocks/>
        </xdr:cNvSpPr>
      </xdr:nvSpPr>
      <xdr:spPr bwMode="auto">
        <a:xfrm flipV="1">
          <a:off x="0" y="0"/>
          <a:ext cx="41270237" cy="1144585"/>
        </a:xfrm>
        <a:custGeom>
          <a:avLst/>
          <a:gdLst>
            <a:gd name="T0" fmla="*/ 0 w 8560"/>
            <a:gd name="T1" fmla="*/ 1825 h 1825"/>
            <a:gd name="T2" fmla="*/ 0 w 8560"/>
            <a:gd name="T3" fmla="*/ 1825 h 1825"/>
            <a:gd name="T4" fmla="*/ 8560 w 8560"/>
            <a:gd name="T5" fmla="*/ 1825 h 1825"/>
            <a:gd name="T6" fmla="*/ 8547 w 8560"/>
            <a:gd name="T7" fmla="*/ 254 h 1825"/>
            <a:gd name="T8" fmla="*/ 6977 w 8560"/>
            <a:gd name="T9" fmla="*/ 254 h 1825"/>
            <a:gd name="T10" fmla="*/ 4440 w 8560"/>
            <a:gd name="T11" fmla="*/ 188 h 1825"/>
            <a:gd name="T12" fmla="*/ 0 w 8560"/>
            <a:gd name="T13" fmla="*/ 0 h 1825"/>
            <a:gd name="T14" fmla="*/ 0 w 8560"/>
            <a:gd name="T15" fmla="*/ 1825 h 1825"/>
            <a:gd name="connsiteX0" fmla="*/ 0 w 10000"/>
            <a:gd name="connsiteY0" fmla="*/ 10000 h 10000"/>
            <a:gd name="connsiteX1" fmla="*/ 0 w 10000"/>
            <a:gd name="connsiteY1" fmla="*/ 10000 h 10000"/>
            <a:gd name="connsiteX2" fmla="*/ 10000 w 10000"/>
            <a:gd name="connsiteY2" fmla="*/ 10000 h 10000"/>
            <a:gd name="connsiteX3" fmla="*/ 9985 w 10000"/>
            <a:gd name="connsiteY3" fmla="*/ 1392 h 10000"/>
            <a:gd name="connsiteX4" fmla="*/ 8151 w 10000"/>
            <a:gd name="connsiteY4" fmla="*/ 2375 h 10000"/>
            <a:gd name="connsiteX5" fmla="*/ 5187 w 10000"/>
            <a:gd name="connsiteY5" fmla="*/ 1030 h 10000"/>
            <a:gd name="connsiteX6" fmla="*/ 0 w 10000"/>
            <a:gd name="connsiteY6" fmla="*/ 0 h 10000"/>
            <a:gd name="connsiteX7" fmla="*/ 0 w 10000"/>
            <a:gd name="connsiteY7" fmla="*/ 10000 h 10000"/>
            <a:gd name="connsiteX0" fmla="*/ 0 w 10000"/>
            <a:gd name="connsiteY0" fmla="*/ 10000 h 10000"/>
            <a:gd name="connsiteX1" fmla="*/ 0 w 10000"/>
            <a:gd name="connsiteY1" fmla="*/ 10000 h 10000"/>
            <a:gd name="connsiteX2" fmla="*/ 10000 w 10000"/>
            <a:gd name="connsiteY2" fmla="*/ 10000 h 10000"/>
            <a:gd name="connsiteX3" fmla="*/ 9985 w 10000"/>
            <a:gd name="connsiteY3" fmla="*/ 1392 h 10000"/>
            <a:gd name="connsiteX4" fmla="*/ 8151 w 10000"/>
            <a:gd name="connsiteY4" fmla="*/ 2375 h 10000"/>
            <a:gd name="connsiteX5" fmla="*/ 5162 w 10000"/>
            <a:gd name="connsiteY5" fmla="*/ 1817 h 10000"/>
            <a:gd name="connsiteX6" fmla="*/ 0 w 10000"/>
            <a:gd name="connsiteY6" fmla="*/ 0 h 10000"/>
            <a:gd name="connsiteX7" fmla="*/ 0 w 10000"/>
            <a:gd name="connsiteY7" fmla="*/ 10000 h 10000"/>
            <a:gd name="connsiteX0" fmla="*/ 0 w 10000"/>
            <a:gd name="connsiteY0" fmla="*/ 10000 h 10000"/>
            <a:gd name="connsiteX1" fmla="*/ 0 w 10000"/>
            <a:gd name="connsiteY1" fmla="*/ 10000 h 10000"/>
            <a:gd name="connsiteX2" fmla="*/ 10000 w 10000"/>
            <a:gd name="connsiteY2" fmla="*/ 10000 h 10000"/>
            <a:gd name="connsiteX3" fmla="*/ 9985 w 10000"/>
            <a:gd name="connsiteY3" fmla="*/ 1392 h 10000"/>
            <a:gd name="connsiteX4" fmla="*/ 8151 w 10000"/>
            <a:gd name="connsiteY4" fmla="*/ 2375 h 10000"/>
            <a:gd name="connsiteX5" fmla="*/ 5162 w 10000"/>
            <a:gd name="connsiteY5" fmla="*/ 1817 h 10000"/>
            <a:gd name="connsiteX6" fmla="*/ 0 w 10000"/>
            <a:gd name="connsiteY6" fmla="*/ 0 h 10000"/>
            <a:gd name="connsiteX7" fmla="*/ 0 w 10000"/>
            <a:gd name="connsiteY7" fmla="*/ 10000 h 100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10000" h="10000">
              <a:moveTo>
                <a:pt x="0" y="10000"/>
              </a:moveTo>
              <a:lnTo>
                <a:pt x="0" y="10000"/>
              </a:lnTo>
              <a:lnTo>
                <a:pt x="10000" y="10000"/>
              </a:lnTo>
              <a:cubicBezTo>
                <a:pt x="9995" y="7131"/>
                <a:pt x="9990" y="4261"/>
                <a:pt x="9985" y="1392"/>
              </a:cubicBezTo>
              <a:lnTo>
                <a:pt x="8151" y="2375"/>
              </a:lnTo>
              <a:lnTo>
                <a:pt x="5162" y="1817"/>
              </a:lnTo>
              <a:cubicBezTo>
                <a:pt x="2910" y="-264"/>
                <a:pt x="1721" y="606"/>
                <a:pt x="0" y="0"/>
              </a:cubicBezTo>
              <a:lnTo>
                <a:pt x="0" y="10000"/>
              </a:lnTo>
              <a:close/>
            </a:path>
          </a:pathLst>
        </a:custGeom>
        <a:solidFill>
          <a:srgbClr val="D6F1F9"/>
        </a:solidFill>
        <a:ln w="0">
          <a:noFill/>
          <a:prstDash val="solid"/>
          <a:round/>
          <a:headEnd/>
          <a:tailEnd/>
        </a:ln>
      </xdr:spPr>
      <xdr:txBody>
        <a:bodyPr vert="horz" wrap="square" lIns="91440" tIns="45720" rIns="91440" bIns="45720" numCol="1" anchor="t" anchorCtr="0" compatLnSpc="1">
          <a:prstTxWarp prst="textNoShape">
            <a:avLst/>
          </a:prstTxWarp>
        </a:bodyPr>
        <a:lstStyle/>
        <a:p>
          <a:endParaRPr lang="en-GB"/>
        </a:p>
      </xdr:txBody>
    </xdr:sp>
    <xdr:clientData/>
  </xdr:twoCellAnchor>
  <xdr:twoCellAnchor>
    <xdr:from>
      <xdr:col>0</xdr:col>
      <xdr:colOff>11907</xdr:colOff>
      <xdr:row>0</xdr:row>
      <xdr:rowOff>0</xdr:rowOff>
    </xdr:from>
    <xdr:to>
      <xdr:col>60</xdr:col>
      <xdr:colOff>80923</xdr:colOff>
      <xdr:row>0</xdr:row>
      <xdr:rowOff>0</xdr:rowOff>
    </xdr:to>
    <xdr:sp macro="" textlink="">
      <xdr:nvSpPr>
        <xdr:cNvPr id="3" name="Freeform 6">
          <a:extLst>
            <a:ext uri="{FF2B5EF4-FFF2-40B4-BE49-F238E27FC236}">
              <a16:creationId xmlns:a16="http://schemas.microsoft.com/office/drawing/2014/main" id="{8C03C369-2451-4325-8DD5-0FF076F4520B}"/>
            </a:ext>
          </a:extLst>
        </xdr:cNvPr>
        <xdr:cNvSpPr>
          <a:spLocks/>
        </xdr:cNvSpPr>
      </xdr:nvSpPr>
      <xdr:spPr bwMode="auto">
        <a:xfrm flipV="1">
          <a:off x="8732" y="821531"/>
          <a:ext cx="41223366" cy="568256"/>
        </a:xfrm>
        <a:custGeom>
          <a:avLst/>
          <a:gdLst>
            <a:gd name="T0" fmla="*/ 8088 w 8088"/>
            <a:gd name="T1" fmla="*/ 556 h 572"/>
            <a:gd name="T2" fmla="*/ 8088 w 8088"/>
            <a:gd name="T3" fmla="*/ 556 h 572"/>
            <a:gd name="T4" fmla="*/ 3398 w 8088"/>
            <a:gd name="T5" fmla="*/ 428 h 572"/>
            <a:gd name="T6" fmla="*/ 0 w 8088"/>
            <a:gd name="T7" fmla="*/ 554 h 572"/>
            <a:gd name="T8" fmla="*/ 0 w 8088"/>
            <a:gd name="T9" fmla="*/ 169 h 572"/>
            <a:gd name="T10" fmla="*/ 2043 w 8088"/>
            <a:gd name="T11" fmla="*/ 182 h 572"/>
            <a:gd name="T12" fmla="*/ 5388 w 8088"/>
            <a:gd name="T13" fmla="*/ 456 h 572"/>
            <a:gd name="T14" fmla="*/ 8088 w 8088"/>
            <a:gd name="T15" fmla="*/ 386 h 572"/>
            <a:gd name="T16" fmla="*/ 8088 w 8088"/>
            <a:gd name="T17" fmla="*/ 556 h 5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Lst>
          <a:rect l="0" t="0" r="r" b="b"/>
          <a:pathLst>
            <a:path w="8088" h="572">
              <a:moveTo>
                <a:pt x="8088" y="556"/>
              </a:moveTo>
              <a:lnTo>
                <a:pt x="8088" y="556"/>
              </a:lnTo>
              <a:cubicBezTo>
                <a:pt x="6483" y="572"/>
                <a:pt x="4997" y="536"/>
                <a:pt x="3398" y="428"/>
              </a:cubicBezTo>
              <a:cubicBezTo>
                <a:pt x="2259" y="351"/>
                <a:pt x="956" y="249"/>
                <a:pt x="0" y="554"/>
              </a:cubicBezTo>
              <a:lnTo>
                <a:pt x="0" y="169"/>
              </a:lnTo>
              <a:cubicBezTo>
                <a:pt x="670" y="0"/>
                <a:pt x="1388" y="115"/>
                <a:pt x="2043" y="182"/>
              </a:cubicBezTo>
              <a:cubicBezTo>
                <a:pt x="3153" y="297"/>
                <a:pt x="4269" y="404"/>
                <a:pt x="5388" y="456"/>
              </a:cubicBezTo>
              <a:cubicBezTo>
                <a:pt x="6335" y="501"/>
                <a:pt x="7736" y="483"/>
                <a:pt x="8088" y="386"/>
              </a:cubicBezTo>
              <a:lnTo>
                <a:pt x="8088" y="556"/>
              </a:lnTo>
              <a:close/>
            </a:path>
          </a:pathLst>
        </a:custGeom>
        <a:solidFill>
          <a:srgbClr val="4066A2"/>
        </a:solidFill>
        <a:ln w="0">
          <a:noFill/>
          <a:prstDash val="solid"/>
          <a:round/>
          <a:headEnd/>
          <a:tailEnd/>
        </a:ln>
      </xdr:spPr>
      <xdr:txBody>
        <a:bodyPr vert="horz" wrap="square" lIns="91440" tIns="45720" rIns="91440" bIns="45720" numCol="1" anchor="t" anchorCtr="0" compatLnSpc="1">
          <a:prstTxWarp prst="textNoShape">
            <a:avLst/>
          </a:prstTxWarp>
        </a:bodyPr>
        <a:lstStyle/>
        <a:p>
          <a:endParaRPr lang="en-GB"/>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12</xdr:row>
      <xdr:rowOff>47625</xdr:rowOff>
    </xdr:from>
    <xdr:to>
      <xdr:col>33</xdr:col>
      <xdr:colOff>309562</xdr:colOff>
      <xdr:row>29</xdr:row>
      <xdr:rowOff>23496</xdr:rowOff>
    </xdr:to>
    <xdr:grpSp>
      <xdr:nvGrpSpPr>
        <xdr:cNvPr id="2" name="Group 1">
          <a:extLst>
            <a:ext uri="{FF2B5EF4-FFF2-40B4-BE49-F238E27FC236}">
              <a16:creationId xmlns:a16="http://schemas.microsoft.com/office/drawing/2014/main" id="{1024B197-BB1D-4BDB-99E1-898BD7F3FE35}"/>
            </a:ext>
          </a:extLst>
        </xdr:cNvPr>
        <xdr:cNvGrpSpPr/>
      </xdr:nvGrpSpPr>
      <xdr:grpSpPr>
        <a:xfrm>
          <a:off x="0" y="2316307"/>
          <a:ext cx="22277676" cy="3067166"/>
          <a:chOff x="0" y="0"/>
          <a:chExt cx="7559675" cy="3057540"/>
        </a:xfrm>
      </xdr:grpSpPr>
      <xdr:grpSp>
        <xdr:nvGrpSpPr>
          <xdr:cNvPr id="3" name="Group 2">
            <a:extLst>
              <a:ext uri="{FF2B5EF4-FFF2-40B4-BE49-F238E27FC236}">
                <a16:creationId xmlns:a16="http://schemas.microsoft.com/office/drawing/2014/main" id="{39D1B073-E190-F9C5-A194-764CF97CA03A}"/>
              </a:ext>
            </a:extLst>
          </xdr:cNvPr>
          <xdr:cNvGrpSpPr>
            <a:grpSpLocks noChangeAspect="1"/>
          </xdr:cNvGrpSpPr>
        </xdr:nvGrpSpPr>
        <xdr:grpSpPr>
          <a:xfrm>
            <a:off x="0" y="0"/>
            <a:ext cx="7559675" cy="1378585"/>
            <a:chOff x="0" y="0"/>
            <a:chExt cx="9606012" cy="1752807"/>
          </a:xfrm>
        </xdr:grpSpPr>
        <xdr:sp macro="" textlink="">
          <xdr:nvSpPr>
            <xdr:cNvPr id="5" name="Freeform 5">
              <a:extLst>
                <a:ext uri="{FF2B5EF4-FFF2-40B4-BE49-F238E27FC236}">
                  <a16:creationId xmlns:a16="http://schemas.microsoft.com/office/drawing/2014/main" id="{E58ADBC4-B1EA-CEFC-27CA-5612F5ED92E0}"/>
                </a:ext>
              </a:extLst>
            </xdr:cNvPr>
            <xdr:cNvSpPr>
              <a:spLocks/>
            </xdr:cNvSpPr>
          </xdr:nvSpPr>
          <xdr:spPr bwMode="auto">
            <a:xfrm>
              <a:off x="1" y="284757"/>
              <a:ext cx="9604800" cy="1468050"/>
            </a:xfrm>
            <a:custGeom>
              <a:avLst/>
              <a:gdLst>
                <a:gd name="T0" fmla="*/ 0 w 8560"/>
                <a:gd name="T1" fmla="*/ 1825 h 1825"/>
                <a:gd name="T2" fmla="*/ 0 w 8560"/>
                <a:gd name="T3" fmla="*/ 1825 h 1825"/>
                <a:gd name="T4" fmla="*/ 8560 w 8560"/>
                <a:gd name="T5" fmla="*/ 1825 h 1825"/>
                <a:gd name="T6" fmla="*/ 8547 w 8560"/>
                <a:gd name="T7" fmla="*/ 254 h 1825"/>
                <a:gd name="T8" fmla="*/ 6977 w 8560"/>
                <a:gd name="T9" fmla="*/ 254 h 1825"/>
                <a:gd name="T10" fmla="*/ 4440 w 8560"/>
                <a:gd name="T11" fmla="*/ 188 h 1825"/>
                <a:gd name="T12" fmla="*/ 0 w 8560"/>
                <a:gd name="T13" fmla="*/ 0 h 1825"/>
                <a:gd name="T14" fmla="*/ 0 w 8560"/>
                <a:gd name="T15" fmla="*/ 1825 h 1825"/>
                <a:gd name="connsiteX0" fmla="*/ 0 w 10000"/>
                <a:gd name="connsiteY0" fmla="*/ 10000 h 10000"/>
                <a:gd name="connsiteX1" fmla="*/ 0 w 10000"/>
                <a:gd name="connsiteY1" fmla="*/ 10000 h 10000"/>
                <a:gd name="connsiteX2" fmla="*/ 10000 w 10000"/>
                <a:gd name="connsiteY2" fmla="*/ 10000 h 10000"/>
                <a:gd name="connsiteX3" fmla="*/ 9985 w 10000"/>
                <a:gd name="connsiteY3" fmla="*/ 1392 h 10000"/>
                <a:gd name="connsiteX4" fmla="*/ 8151 w 10000"/>
                <a:gd name="connsiteY4" fmla="*/ 2375 h 10000"/>
                <a:gd name="connsiteX5" fmla="*/ 5187 w 10000"/>
                <a:gd name="connsiteY5" fmla="*/ 1030 h 10000"/>
                <a:gd name="connsiteX6" fmla="*/ 0 w 10000"/>
                <a:gd name="connsiteY6" fmla="*/ 0 h 10000"/>
                <a:gd name="connsiteX7" fmla="*/ 0 w 10000"/>
                <a:gd name="connsiteY7" fmla="*/ 10000 h 10000"/>
                <a:gd name="connsiteX0" fmla="*/ 0 w 10000"/>
                <a:gd name="connsiteY0" fmla="*/ 10000 h 10000"/>
                <a:gd name="connsiteX1" fmla="*/ 0 w 10000"/>
                <a:gd name="connsiteY1" fmla="*/ 10000 h 10000"/>
                <a:gd name="connsiteX2" fmla="*/ 10000 w 10000"/>
                <a:gd name="connsiteY2" fmla="*/ 10000 h 10000"/>
                <a:gd name="connsiteX3" fmla="*/ 9985 w 10000"/>
                <a:gd name="connsiteY3" fmla="*/ 1392 h 10000"/>
                <a:gd name="connsiteX4" fmla="*/ 8151 w 10000"/>
                <a:gd name="connsiteY4" fmla="*/ 2375 h 10000"/>
                <a:gd name="connsiteX5" fmla="*/ 5162 w 10000"/>
                <a:gd name="connsiteY5" fmla="*/ 1817 h 10000"/>
                <a:gd name="connsiteX6" fmla="*/ 0 w 10000"/>
                <a:gd name="connsiteY6" fmla="*/ 0 h 10000"/>
                <a:gd name="connsiteX7" fmla="*/ 0 w 10000"/>
                <a:gd name="connsiteY7" fmla="*/ 10000 h 10000"/>
                <a:gd name="connsiteX0" fmla="*/ 0 w 10000"/>
                <a:gd name="connsiteY0" fmla="*/ 10000 h 10000"/>
                <a:gd name="connsiteX1" fmla="*/ 0 w 10000"/>
                <a:gd name="connsiteY1" fmla="*/ 10000 h 10000"/>
                <a:gd name="connsiteX2" fmla="*/ 10000 w 10000"/>
                <a:gd name="connsiteY2" fmla="*/ 10000 h 10000"/>
                <a:gd name="connsiteX3" fmla="*/ 9985 w 10000"/>
                <a:gd name="connsiteY3" fmla="*/ 1392 h 10000"/>
                <a:gd name="connsiteX4" fmla="*/ 8151 w 10000"/>
                <a:gd name="connsiteY4" fmla="*/ 2375 h 10000"/>
                <a:gd name="connsiteX5" fmla="*/ 5162 w 10000"/>
                <a:gd name="connsiteY5" fmla="*/ 1817 h 10000"/>
                <a:gd name="connsiteX6" fmla="*/ 0 w 10000"/>
                <a:gd name="connsiteY6" fmla="*/ 0 h 10000"/>
                <a:gd name="connsiteX7" fmla="*/ 0 w 10000"/>
                <a:gd name="connsiteY7" fmla="*/ 10000 h 100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10000" h="10000">
                  <a:moveTo>
                    <a:pt x="0" y="10000"/>
                  </a:moveTo>
                  <a:lnTo>
                    <a:pt x="0" y="10000"/>
                  </a:lnTo>
                  <a:lnTo>
                    <a:pt x="10000" y="10000"/>
                  </a:lnTo>
                  <a:cubicBezTo>
                    <a:pt x="9995" y="7131"/>
                    <a:pt x="9990" y="4261"/>
                    <a:pt x="9985" y="1392"/>
                  </a:cubicBezTo>
                  <a:lnTo>
                    <a:pt x="8151" y="2375"/>
                  </a:lnTo>
                  <a:lnTo>
                    <a:pt x="5162" y="1817"/>
                  </a:lnTo>
                  <a:cubicBezTo>
                    <a:pt x="2910" y="-264"/>
                    <a:pt x="1721" y="606"/>
                    <a:pt x="0" y="0"/>
                  </a:cubicBezTo>
                  <a:lnTo>
                    <a:pt x="0" y="10000"/>
                  </a:lnTo>
                  <a:close/>
                </a:path>
              </a:pathLst>
            </a:custGeom>
            <a:solidFill>
              <a:srgbClr val="D6F1F9"/>
            </a:solidFill>
            <a:ln w="0">
              <a:noFill/>
              <a:prstDash val="solid"/>
              <a:round/>
              <a:headEnd/>
              <a:tailEnd/>
            </a:ln>
          </xdr:spPr>
          <xdr:txBody>
            <a:bodyPr vert="horz" wrap="square" lIns="91440" tIns="45720" rIns="91440" bIns="45720" numCol="1" anchor="t" anchorCtr="0" compatLnSpc="1">
              <a:prstTxWarp prst="textNoShape">
                <a:avLst/>
              </a:prstTxWarp>
            </a:bodyPr>
            <a:lstStyle/>
            <a:p>
              <a:endParaRPr lang="en-GB"/>
            </a:p>
          </xdr:txBody>
        </xdr:sp>
        <xdr:sp macro="" textlink="">
          <xdr:nvSpPr>
            <xdr:cNvPr id="6" name="Freeform 6">
              <a:extLst>
                <a:ext uri="{FF2B5EF4-FFF2-40B4-BE49-F238E27FC236}">
                  <a16:creationId xmlns:a16="http://schemas.microsoft.com/office/drawing/2014/main" id="{6343129E-9D88-BEB3-FF74-2B06378229F7}"/>
                </a:ext>
              </a:extLst>
            </xdr:cNvPr>
            <xdr:cNvSpPr>
              <a:spLocks/>
            </xdr:cNvSpPr>
          </xdr:nvSpPr>
          <xdr:spPr bwMode="auto">
            <a:xfrm>
              <a:off x="0" y="0"/>
              <a:ext cx="9606012" cy="686998"/>
            </a:xfrm>
            <a:custGeom>
              <a:avLst/>
              <a:gdLst>
                <a:gd name="T0" fmla="*/ 8088 w 8088"/>
                <a:gd name="T1" fmla="*/ 556 h 572"/>
                <a:gd name="T2" fmla="*/ 8088 w 8088"/>
                <a:gd name="T3" fmla="*/ 556 h 572"/>
                <a:gd name="T4" fmla="*/ 3398 w 8088"/>
                <a:gd name="T5" fmla="*/ 428 h 572"/>
                <a:gd name="T6" fmla="*/ 0 w 8088"/>
                <a:gd name="T7" fmla="*/ 554 h 572"/>
                <a:gd name="T8" fmla="*/ 0 w 8088"/>
                <a:gd name="T9" fmla="*/ 169 h 572"/>
                <a:gd name="T10" fmla="*/ 2043 w 8088"/>
                <a:gd name="T11" fmla="*/ 182 h 572"/>
                <a:gd name="T12" fmla="*/ 5388 w 8088"/>
                <a:gd name="T13" fmla="*/ 456 h 572"/>
                <a:gd name="T14" fmla="*/ 8088 w 8088"/>
                <a:gd name="T15" fmla="*/ 386 h 572"/>
                <a:gd name="T16" fmla="*/ 8088 w 8088"/>
                <a:gd name="T17" fmla="*/ 556 h 5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Lst>
              <a:rect l="0" t="0" r="r" b="b"/>
              <a:pathLst>
                <a:path w="8088" h="572">
                  <a:moveTo>
                    <a:pt x="8088" y="556"/>
                  </a:moveTo>
                  <a:lnTo>
                    <a:pt x="8088" y="556"/>
                  </a:lnTo>
                  <a:cubicBezTo>
                    <a:pt x="6483" y="572"/>
                    <a:pt x="4997" y="536"/>
                    <a:pt x="3398" y="428"/>
                  </a:cubicBezTo>
                  <a:cubicBezTo>
                    <a:pt x="2259" y="351"/>
                    <a:pt x="956" y="249"/>
                    <a:pt x="0" y="554"/>
                  </a:cubicBezTo>
                  <a:lnTo>
                    <a:pt x="0" y="169"/>
                  </a:lnTo>
                  <a:cubicBezTo>
                    <a:pt x="670" y="0"/>
                    <a:pt x="1388" y="115"/>
                    <a:pt x="2043" y="182"/>
                  </a:cubicBezTo>
                  <a:cubicBezTo>
                    <a:pt x="3153" y="297"/>
                    <a:pt x="4269" y="404"/>
                    <a:pt x="5388" y="456"/>
                  </a:cubicBezTo>
                  <a:cubicBezTo>
                    <a:pt x="6335" y="501"/>
                    <a:pt x="7736" y="483"/>
                    <a:pt x="8088" y="386"/>
                  </a:cubicBezTo>
                  <a:lnTo>
                    <a:pt x="8088" y="556"/>
                  </a:lnTo>
                  <a:close/>
                </a:path>
              </a:pathLst>
            </a:custGeom>
            <a:solidFill>
              <a:srgbClr val="4066A2"/>
            </a:solidFill>
            <a:ln w="0">
              <a:noFill/>
              <a:prstDash val="solid"/>
              <a:round/>
              <a:headEnd/>
              <a:tailEnd/>
            </a:ln>
          </xdr:spPr>
          <xdr:txBody>
            <a:bodyPr vert="horz" wrap="square" lIns="91440" tIns="45720" rIns="91440" bIns="45720" numCol="1" anchor="t" anchorCtr="0" compatLnSpc="1">
              <a:prstTxWarp prst="textNoShape">
                <a:avLst/>
              </a:prstTxWarp>
            </a:bodyPr>
            <a:lstStyle/>
            <a:p>
              <a:endParaRPr lang="en-GB"/>
            </a:p>
          </xdr:txBody>
        </xdr:sp>
      </xdr:grpSp>
      <xdr:sp macro="" textlink="">
        <xdr:nvSpPr>
          <xdr:cNvPr id="4" name="Rectangle 3">
            <a:extLst>
              <a:ext uri="{FF2B5EF4-FFF2-40B4-BE49-F238E27FC236}">
                <a16:creationId xmlns:a16="http://schemas.microsoft.com/office/drawing/2014/main" id="{7102A504-1727-691C-4EFC-10558EE02F65}"/>
              </a:ext>
            </a:extLst>
          </xdr:cNvPr>
          <xdr:cNvSpPr/>
        </xdr:nvSpPr>
        <xdr:spPr>
          <a:xfrm>
            <a:off x="0" y="1006293"/>
            <a:ext cx="7558720" cy="2051247"/>
          </a:xfrm>
          <a:prstGeom prst="rect">
            <a:avLst/>
          </a:prstGeom>
          <a:solidFill>
            <a:srgbClr val="D6F1F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p>
            <a:endParaRPr lang="en-GB"/>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559AEE-649E-4CFF-8F14-F7EA96AE28B7}">
  <sheetPr codeName="Sheet1"/>
  <dimension ref="C1:U14"/>
  <sheetViews>
    <sheetView zoomScale="90" zoomScaleNormal="90" workbookViewId="0">
      <selection activeCell="C11" sqref="C11"/>
    </sheetView>
  </sheetViews>
  <sheetFormatPr defaultColWidth="9" defaultRowHeight="15" x14ac:dyDescent="0.25"/>
  <cols>
    <col min="1" max="2" width="2.125" style="19" customWidth="1"/>
    <col min="3" max="3" width="21.625" style="19" bestFit="1" customWidth="1"/>
    <col min="4" max="4" width="66.5" style="19" bestFit="1" customWidth="1"/>
    <col min="5" max="5" width="71.625" style="19" customWidth="1"/>
    <col min="6" max="6" width="25.375" style="19" bestFit="1" customWidth="1"/>
    <col min="7" max="16384" width="9" style="19"/>
  </cols>
  <sheetData>
    <row r="1" spans="3:21" x14ac:dyDescent="0.25">
      <c r="C1" s="74" t="s">
        <v>0</v>
      </c>
      <c r="D1" s="74"/>
      <c r="E1" s="74"/>
      <c r="F1" s="74"/>
      <c r="G1" s="52"/>
      <c r="H1" s="52"/>
      <c r="I1" s="52"/>
      <c r="J1" s="52"/>
      <c r="K1" s="52"/>
      <c r="L1" s="52"/>
      <c r="M1" s="52"/>
      <c r="N1" s="52"/>
      <c r="O1" s="52"/>
      <c r="P1" s="52"/>
      <c r="Q1" s="52"/>
      <c r="R1" s="52"/>
      <c r="S1" s="52"/>
      <c r="T1" s="52"/>
      <c r="U1" s="52"/>
    </row>
    <row r="3" spans="3:21" ht="14.25" customHeight="1" x14ac:dyDescent="0.25">
      <c r="C3" s="75" t="s">
        <v>150</v>
      </c>
      <c r="D3" s="75"/>
      <c r="E3" s="75"/>
      <c r="F3" s="24"/>
      <c r="G3" s="56"/>
      <c r="H3" s="56"/>
      <c r="I3" s="56"/>
      <c r="J3" s="56"/>
      <c r="K3" s="56"/>
      <c r="L3" s="56"/>
      <c r="M3" s="56"/>
      <c r="N3" s="56"/>
      <c r="O3" s="56"/>
      <c r="P3" s="56"/>
      <c r="Q3" s="56"/>
      <c r="R3" s="56"/>
      <c r="S3" s="56"/>
      <c r="T3" s="56"/>
      <c r="U3" s="56"/>
    </row>
    <row r="4" spans="3:21" x14ac:dyDescent="0.25">
      <c r="C4" s="75"/>
      <c r="D4" s="75"/>
      <c r="E4" s="75"/>
      <c r="F4" s="24"/>
      <c r="G4" s="56"/>
      <c r="H4" s="56"/>
      <c r="I4" s="56"/>
      <c r="J4" s="56"/>
      <c r="K4" s="56"/>
      <c r="L4" s="56"/>
      <c r="M4" s="56"/>
      <c r="N4" s="56"/>
      <c r="O4" s="56"/>
      <c r="P4" s="56"/>
      <c r="Q4" s="56"/>
      <c r="R4" s="56"/>
      <c r="S4" s="56"/>
      <c r="T4" s="56"/>
      <c r="U4" s="56"/>
    </row>
    <row r="5" spans="3:21" x14ac:dyDescent="0.25">
      <c r="C5" s="75"/>
      <c r="D5" s="75"/>
      <c r="E5" s="75"/>
      <c r="F5" s="24"/>
      <c r="G5" s="56"/>
      <c r="H5" s="56"/>
      <c r="I5" s="56"/>
      <c r="J5" s="56"/>
      <c r="K5" s="56"/>
      <c r="L5" s="56"/>
      <c r="M5" s="56"/>
      <c r="N5" s="56"/>
      <c r="O5" s="56"/>
      <c r="P5" s="56"/>
      <c r="Q5" s="56"/>
      <c r="R5" s="56"/>
      <c r="S5" s="56"/>
      <c r="T5" s="56"/>
      <c r="U5" s="56"/>
    </row>
    <row r="6" spans="3:21" x14ac:dyDescent="0.25">
      <c r="C6" s="75"/>
      <c r="D6" s="75"/>
      <c r="E6" s="75"/>
      <c r="F6" s="24"/>
      <c r="G6" s="56"/>
      <c r="H6" s="56"/>
      <c r="I6" s="56"/>
      <c r="J6" s="56"/>
      <c r="K6" s="56"/>
      <c r="L6" s="56"/>
      <c r="M6" s="56"/>
      <c r="N6" s="56"/>
      <c r="O6" s="56"/>
      <c r="P6" s="56"/>
      <c r="Q6" s="56"/>
      <c r="R6" s="56"/>
      <c r="S6" s="56"/>
      <c r="T6" s="56"/>
      <c r="U6" s="56"/>
    </row>
    <row r="7" spans="3:21" x14ac:dyDescent="0.25">
      <c r="C7" s="75"/>
      <c r="D7" s="75"/>
      <c r="E7" s="75"/>
      <c r="F7" s="24"/>
      <c r="G7" s="56"/>
      <c r="H7" s="56"/>
      <c r="I7" s="56"/>
      <c r="J7" s="56"/>
      <c r="K7" s="56"/>
      <c r="L7" s="56"/>
      <c r="M7" s="56"/>
      <c r="N7" s="56"/>
      <c r="O7" s="56"/>
      <c r="P7" s="56"/>
      <c r="Q7" s="56"/>
      <c r="R7" s="56"/>
      <c r="S7" s="56"/>
      <c r="T7" s="56"/>
      <c r="U7" s="56"/>
    </row>
    <row r="8" spans="3:21" x14ac:dyDescent="0.25">
      <c r="C8" s="75"/>
      <c r="D8" s="75"/>
      <c r="E8" s="75"/>
      <c r="F8" s="56"/>
      <c r="G8" s="56"/>
      <c r="H8" s="56"/>
      <c r="I8" s="56"/>
      <c r="J8" s="56"/>
      <c r="K8" s="56"/>
      <c r="L8" s="56"/>
      <c r="M8" s="56"/>
      <c r="N8" s="56"/>
      <c r="O8" s="56"/>
      <c r="P8" s="56"/>
      <c r="Q8" s="56"/>
      <c r="R8" s="56"/>
      <c r="S8" s="56"/>
      <c r="T8" s="56"/>
      <c r="U8" s="56"/>
    </row>
    <row r="9" spans="3:21" x14ac:dyDescent="0.25">
      <c r="C9" s="75"/>
      <c r="D9" s="75"/>
      <c r="E9" s="75"/>
      <c r="F9" s="56"/>
      <c r="G9" s="56"/>
      <c r="H9" s="56"/>
      <c r="I9" s="56"/>
      <c r="J9" s="56"/>
      <c r="K9" s="56"/>
      <c r="L9" s="56"/>
      <c r="M9" s="56"/>
      <c r="N9" s="56"/>
      <c r="O9" s="56"/>
      <c r="P9" s="56"/>
      <c r="Q9" s="56"/>
      <c r="R9" s="56"/>
      <c r="S9" s="56"/>
      <c r="T9" s="56"/>
      <c r="U9" s="56"/>
    </row>
    <row r="10" spans="3:21" x14ac:dyDescent="0.25">
      <c r="C10" s="75"/>
      <c r="D10" s="75"/>
      <c r="E10" s="75"/>
      <c r="F10" s="56"/>
      <c r="G10" s="56"/>
      <c r="H10" s="56"/>
      <c r="I10" s="56"/>
      <c r="J10" s="56"/>
      <c r="K10" s="56"/>
      <c r="L10" s="56"/>
      <c r="M10" s="56"/>
      <c r="N10" s="56"/>
      <c r="O10" s="56"/>
      <c r="P10" s="56"/>
      <c r="Q10" s="56"/>
      <c r="R10" s="56"/>
      <c r="S10" s="56"/>
      <c r="T10" s="56"/>
      <c r="U10" s="56"/>
    </row>
    <row r="12" spans="3:21" x14ac:dyDescent="0.25">
      <c r="C12" s="48" t="s">
        <v>1</v>
      </c>
      <c r="D12" s="48" t="s">
        <v>2</v>
      </c>
      <c r="E12" s="48" t="s">
        <v>3</v>
      </c>
      <c r="F12" s="48" t="s">
        <v>4</v>
      </c>
      <c r="G12" s="52"/>
      <c r="H12" s="52"/>
      <c r="I12" s="52"/>
      <c r="J12" s="52"/>
      <c r="K12" s="52"/>
      <c r="L12" s="52"/>
      <c r="M12" s="52"/>
      <c r="N12" s="52"/>
      <c r="O12" s="52"/>
      <c r="P12" s="52"/>
      <c r="Q12" s="52"/>
      <c r="R12" s="52"/>
      <c r="S12" s="52"/>
      <c r="T12" s="52"/>
      <c r="U12" s="52"/>
    </row>
    <row r="13" spans="3:21" ht="30" x14ac:dyDescent="0.25">
      <c r="C13" s="47" t="s">
        <v>5</v>
      </c>
      <c r="D13" s="53" t="s">
        <v>6</v>
      </c>
      <c r="E13" s="54" t="s">
        <v>7</v>
      </c>
      <c r="F13" s="54"/>
      <c r="G13" s="52"/>
      <c r="H13" s="52"/>
      <c r="I13" s="52"/>
      <c r="J13" s="52"/>
      <c r="K13" s="52"/>
      <c r="L13" s="52"/>
      <c r="M13" s="52"/>
      <c r="N13" s="52"/>
      <c r="O13" s="52"/>
      <c r="P13" s="52"/>
      <c r="Q13" s="52"/>
      <c r="R13" s="52"/>
      <c r="S13" s="52"/>
      <c r="T13" s="52"/>
      <c r="U13" s="52"/>
    </row>
    <row r="14" spans="3:21" ht="150" x14ac:dyDescent="0.25">
      <c r="C14" s="47" t="s">
        <v>9</v>
      </c>
      <c r="D14" s="54" t="s">
        <v>10</v>
      </c>
      <c r="E14" s="73" t="s">
        <v>148</v>
      </c>
      <c r="F14" s="54" t="s">
        <v>8</v>
      </c>
    </row>
  </sheetData>
  <sheetProtection autoFilter="0"/>
  <mergeCells count="2">
    <mergeCell ref="C1:F1"/>
    <mergeCell ref="C3:E10"/>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B8059-563B-41A9-AFEF-D7DDB74C64AD}">
  <dimension ref="A1:O60"/>
  <sheetViews>
    <sheetView zoomScale="80" zoomScaleNormal="80" workbookViewId="0">
      <pane xSplit="3" ySplit="9" topLeftCell="D10" activePane="bottomRight" state="frozen"/>
      <selection pane="topRight" activeCell="D1" sqref="D1"/>
      <selection pane="bottomLeft" activeCell="A10" sqref="A10"/>
      <selection pane="bottomRight" sqref="A1:XFD1048576"/>
    </sheetView>
  </sheetViews>
  <sheetFormatPr defaultColWidth="9" defaultRowHeight="15" x14ac:dyDescent="0.25"/>
  <cols>
    <col min="1" max="1" width="9.625" style="10" bestFit="1" customWidth="1"/>
    <col min="2" max="2" width="11.125" style="12" customWidth="1"/>
    <col min="3" max="3" width="28.25" style="10" customWidth="1"/>
    <col min="4" max="4" width="20" style="10" customWidth="1"/>
    <col min="5" max="5" width="13.875" style="10" bestFit="1" customWidth="1"/>
    <col min="6" max="7" width="19.375" style="10" bestFit="1" customWidth="1"/>
    <col min="8" max="8" width="22.125" style="10" bestFit="1" customWidth="1"/>
    <col min="9" max="9" width="0.875" style="27" customWidth="1"/>
    <col min="10" max="10" width="13.25" style="13" bestFit="1" customWidth="1"/>
    <col min="11" max="11" width="10.875" style="13" bestFit="1" customWidth="1"/>
    <col min="12" max="12" width="14.875" style="13" bestFit="1" customWidth="1"/>
    <col min="13" max="13" width="15.875" style="13" bestFit="1" customWidth="1"/>
    <col min="14" max="14" width="11.25" style="13" bestFit="1" customWidth="1"/>
    <col min="15" max="15" width="12.625" style="13" bestFit="1" customWidth="1"/>
    <col min="16" max="16384" width="9" style="10"/>
  </cols>
  <sheetData>
    <row r="1" spans="1:15" ht="15.75" x14ac:dyDescent="0.25">
      <c r="A1" s="2"/>
      <c r="B1" s="2"/>
      <c r="C1" s="2"/>
      <c r="D1" s="46"/>
      <c r="E1" s="97" t="s">
        <v>157</v>
      </c>
      <c r="F1" s="98"/>
      <c r="G1" s="98"/>
      <c r="H1" s="98"/>
      <c r="I1" s="98"/>
      <c r="J1" s="98"/>
      <c r="K1" s="99"/>
      <c r="L1" s="3"/>
      <c r="M1" s="3"/>
      <c r="N1" s="3"/>
      <c r="O1" s="3"/>
    </row>
    <row r="2" spans="1:15" ht="16.5" thickBot="1" x14ac:dyDescent="0.3">
      <c r="A2" s="2"/>
      <c r="B2" s="2"/>
      <c r="C2" s="2"/>
      <c r="D2" s="44"/>
      <c r="E2" s="100"/>
      <c r="F2" s="101"/>
      <c r="G2" s="101"/>
      <c r="H2" s="101"/>
      <c r="I2" s="101"/>
      <c r="J2" s="101"/>
      <c r="K2" s="102"/>
      <c r="L2" s="3"/>
      <c r="M2" s="3"/>
      <c r="N2" s="3"/>
      <c r="O2" s="3"/>
    </row>
    <row r="3" spans="1:15" ht="15.75" x14ac:dyDescent="0.25">
      <c r="A3" s="89" t="s">
        <v>19</v>
      </c>
      <c r="B3" s="90"/>
      <c r="C3" s="44"/>
      <c r="D3" s="44"/>
      <c r="E3" s="2"/>
      <c r="F3" s="2"/>
      <c r="G3" s="2"/>
      <c r="H3" s="2"/>
      <c r="I3" s="2"/>
      <c r="J3" s="2"/>
      <c r="K3" s="2"/>
      <c r="L3" s="3"/>
      <c r="M3" s="3"/>
      <c r="N3" s="3"/>
      <c r="O3" s="3"/>
    </row>
    <row r="4" spans="1:15" ht="15.75" x14ac:dyDescent="0.25">
      <c r="A4" s="91">
        <f>COUNTIF(C10:C59,"&lt;&gt;")</f>
        <v>0</v>
      </c>
      <c r="B4" s="92"/>
      <c r="C4" s="44"/>
      <c r="D4" s="44"/>
      <c r="E4" s="2"/>
      <c r="F4" s="2"/>
      <c r="G4" s="2"/>
      <c r="H4" s="2"/>
      <c r="I4" s="2"/>
      <c r="J4" s="2"/>
      <c r="K4" s="2"/>
      <c r="L4" s="3"/>
      <c r="M4" s="3"/>
      <c r="N4" s="3"/>
      <c r="O4" s="3"/>
    </row>
    <row r="5" spans="1:15" ht="15.75" x14ac:dyDescent="0.25">
      <c r="A5" s="2"/>
      <c r="B5" s="2"/>
      <c r="C5" s="2"/>
      <c r="D5" s="2"/>
      <c r="E5" s="2"/>
      <c r="F5" s="2"/>
      <c r="G5" s="2"/>
      <c r="H5" s="2"/>
      <c r="I5" s="45"/>
      <c r="J5" s="3"/>
      <c r="K5" s="3"/>
      <c r="L5" s="3"/>
      <c r="M5" s="3"/>
      <c r="N5" s="3"/>
      <c r="O5" s="3"/>
    </row>
    <row r="6" spans="1:15" ht="15.75" x14ac:dyDescent="0.25">
      <c r="A6" s="2"/>
      <c r="B6" s="2"/>
      <c r="C6" s="2"/>
      <c r="D6" s="2"/>
      <c r="E6" s="2"/>
      <c r="F6" s="2"/>
      <c r="G6" s="2"/>
      <c r="H6" s="2"/>
      <c r="I6" s="42"/>
      <c r="J6" s="87" t="s">
        <v>24</v>
      </c>
      <c r="K6" s="88"/>
      <c r="L6" s="88"/>
      <c r="M6" s="88"/>
      <c r="N6" s="88"/>
      <c r="O6" s="88"/>
    </row>
    <row r="7" spans="1:15" ht="15.75" x14ac:dyDescent="0.25">
      <c r="A7" s="2"/>
      <c r="B7" s="43"/>
      <c r="C7" s="2"/>
      <c r="D7" s="2"/>
      <c r="E7" s="2"/>
      <c r="F7" s="2"/>
      <c r="G7" s="2"/>
      <c r="H7" s="2"/>
      <c r="I7" s="42"/>
      <c r="J7" s="84" t="s">
        <v>25</v>
      </c>
      <c r="K7" s="85"/>
      <c r="L7" s="85"/>
      <c r="M7" s="85"/>
      <c r="N7" s="85"/>
      <c r="O7" s="86"/>
    </row>
    <row r="8" spans="1:15" ht="47.25" customHeight="1" x14ac:dyDescent="0.25">
      <c r="A8" s="82" t="s">
        <v>26</v>
      </c>
      <c r="B8" s="8" t="s">
        <v>27</v>
      </c>
      <c r="C8" s="8" t="s">
        <v>20</v>
      </c>
      <c r="D8" s="8" t="s">
        <v>21</v>
      </c>
      <c r="E8" s="41" t="s">
        <v>22</v>
      </c>
      <c r="F8" s="40" t="s">
        <v>49</v>
      </c>
      <c r="G8" s="40" t="s">
        <v>50</v>
      </c>
      <c r="H8" s="39" t="s">
        <v>28</v>
      </c>
      <c r="I8" s="30"/>
      <c r="J8" s="37" t="s">
        <v>29</v>
      </c>
      <c r="K8" s="37" t="s">
        <v>44</v>
      </c>
      <c r="L8" s="37" t="s">
        <v>30</v>
      </c>
      <c r="M8" s="37" t="s">
        <v>31</v>
      </c>
      <c r="N8" s="7" t="s">
        <v>32</v>
      </c>
      <c r="O8" s="7" t="s">
        <v>33</v>
      </c>
    </row>
    <row r="9" spans="1:15" ht="15.75" x14ac:dyDescent="0.25">
      <c r="A9" s="83"/>
      <c r="B9" s="8"/>
      <c r="C9" s="8"/>
      <c r="D9" s="8"/>
      <c r="E9" s="8"/>
      <c r="F9" s="38"/>
      <c r="G9" s="38"/>
      <c r="H9" s="7"/>
      <c r="I9" s="30"/>
      <c r="J9" s="37"/>
      <c r="K9" s="36"/>
      <c r="L9" s="36"/>
      <c r="M9" s="36"/>
      <c r="N9" s="18"/>
      <c r="O9" s="18"/>
    </row>
    <row r="10" spans="1:15" ht="15.75" x14ac:dyDescent="0.25">
      <c r="A10" s="29">
        <v>1</v>
      </c>
      <c r="B10" s="70"/>
      <c r="C10" s="64"/>
      <c r="D10" s="64"/>
      <c r="E10" s="71"/>
      <c r="F10" s="62"/>
      <c r="G10" s="62"/>
      <c r="H10" s="63"/>
      <c r="I10" s="30"/>
      <c r="J10" s="63"/>
      <c r="K10" s="63"/>
      <c r="L10" s="63"/>
      <c r="M10" s="63"/>
      <c r="N10" s="63" t="str">
        <f>IF(M10&gt;=35,"D",IF(M10&gt;=29,"M",IF(M10&gt;=23,"P",IF(M10&gt;=1,"X",IF(M10&gt;=0,"")))))</f>
        <v/>
      </c>
      <c r="O10" s="63" t="str">
        <f>IF(M10="","",VLOOKUP(M10,'Level3 Data'!Y3:Z45,2,FALSE))</f>
        <v/>
      </c>
    </row>
    <row r="11" spans="1:15" ht="15.75" x14ac:dyDescent="0.25">
      <c r="A11" s="29">
        <v>2</v>
      </c>
      <c r="B11" s="72"/>
      <c r="C11" s="4"/>
      <c r="D11" s="4"/>
      <c r="E11" s="34"/>
      <c r="F11" s="4"/>
      <c r="G11" s="35"/>
      <c r="H11" s="6"/>
      <c r="I11" s="30"/>
      <c r="J11" s="6"/>
      <c r="K11" s="6"/>
      <c r="L11" s="6"/>
      <c r="M11" s="6"/>
      <c r="N11" s="6" t="str">
        <f t="shared" ref="N11:N59" si="0">IF(M11&gt;=35,"D",IF(M11&gt;=29,"M",IF(M11&gt;=23,"P",IF(M11&gt;=1,"X",IF(M11&gt;=0,"")))))</f>
        <v/>
      </c>
      <c r="O11" s="6" t="str">
        <f>IF(M11="","",VLOOKUP(M11,'Level3 Data'!Y4:Z46,2,FALSE))</f>
        <v/>
      </c>
    </row>
    <row r="12" spans="1:15" ht="15.75" x14ac:dyDescent="0.25">
      <c r="A12" s="29">
        <v>3</v>
      </c>
      <c r="B12" s="70"/>
      <c r="C12" s="64"/>
      <c r="D12" s="64"/>
      <c r="E12" s="71"/>
      <c r="F12" s="64"/>
      <c r="G12" s="62"/>
      <c r="H12" s="63"/>
      <c r="I12" s="30"/>
      <c r="J12" s="63"/>
      <c r="K12" s="63"/>
      <c r="L12" s="63"/>
      <c r="M12" s="63"/>
      <c r="N12" s="63" t="str">
        <f t="shared" si="0"/>
        <v/>
      </c>
      <c r="O12" s="63" t="str">
        <f>IF(M12="","",VLOOKUP(M12,'Level3 Data'!Y5:Z47,2,FALSE))</f>
        <v/>
      </c>
    </row>
    <row r="13" spans="1:15" ht="15.75" x14ac:dyDescent="0.25">
      <c r="A13" s="29">
        <v>4</v>
      </c>
      <c r="B13" s="72"/>
      <c r="C13" s="4"/>
      <c r="D13" s="4"/>
      <c r="E13" s="34"/>
      <c r="F13" s="35"/>
      <c r="G13" s="35"/>
      <c r="H13" s="6"/>
      <c r="I13" s="30"/>
      <c r="J13" s="6"/>
      <c r="K13" s="6"/>
      <c r="L13" s="6"/>
      <c r="M13" s="6"/>
      <c r="N13" s="6" t="str">
        <f t="shared" si="0"/>
        <v/>
      </c>
      <c r="O13" s="6" t="str">
        <f>IF(M13="","",VLOOKUP(M13,'Level3 Data'!Y6:Z48,2,FALSE))</f>
        <v/>
      </c>
    </row>
    <row r="14" spans="1:15" ht="15.75" x14ac:dyDescent="0.25">
      <c r="A14" s="29">
        <v>5</v>
      </c>
      <c r="B14" s="70"/>
      <c r="C14" s="64"/>
      <c r="D14" s="64"/>
      <c r="E14" s="71"/>
      <c r="F14" s="62"/>
      <c r="G14" s="62"/>
      <c r="H14" s="63"/>
      <c r="I14" s="30"/>
      <c r="J14" s="63"/>
      <c r="K14" s="63"/>
      <c r="L14" s="63"/>
      <c r="M14" s="63"/>
      <c r="N14" s="63" t="str">
        <f t="shared" si="0"/>
        <v/>
      </c>
      <c r="O14" s="63" t="str">
        <f>IF(M14="","",VLOOKUP(M14,'Level3 Data'!Y7:Z49,2,FALSE))</f>
        <v/>
      </c>
    </row>
    <row r="15" spans="1:15" ht="15.75" x14ac:dyDescent="0.25">
      <c r="A15" s="29">
        <v>6</v>
      </c>
      <c r="B15" s="72"/>
      <c r="C15" s="4"/>
      <c r="D15" s="4"/>
      <c r="E15" s="34"/>
      <c r="F15" s="4"/>
      <c r="G15" s="35"/>
      <c r="H15" s="6"/>
      <c r="I15" s="30"/>
      <c r="J15" s="6"/>
      <c r="K15" s="6"/>
      <c r="L15" s="6"/>
      <c r="M15" s="6"/>
      <c r="N15" s="6" t="str">
        <f t="shared" si="0"/>
        <v/>
      </c>
      <c r="O15" s="6" t="str">
        <f>IF(M15="","",VLOOKUP(M15,'Level3 Data'!Y8:Z50,2,FALSE))</f>
        <v/>
      </c>
    </row>
    <row r="16" spans="1:15" ht="15.75" x14ac:dyDescent="0.25">
      <c r="A16" s="29">
        <v>7</v>
      </c>
      <c r="B16" s="70"/>
      <c r="C16" s="64"/>
      <c r="D16" s="64"/>
      <c r="E16" s="71"/>
      <c r="F16" s="64"/>
      <c r="G16" s="62"/>
      <c r="H16" s="63"/>
      <c r="I16" s="30"/>
      <c r="J16" s="63"/>
      <c r="K16" s="63"/>
      <c r="L16" s="63"/>
      <c r="M16" s="63"/>
      <c r="N16" s="63" t="str">
        <f t="shared" si="0"/>
        <v/>
      </c>
      <c r="O16" s="63" t="str">
        <f>IF(M16="","",VLOOKUP(M16,'Level3 Data'!Y9:Z51,2,FALSE))</f>
        <v/>
      </c>
    </row>
    <row r="17" spans="1:15" ht="15.75" x14ac:dyDescent="0.25">
      <c r="A17" s="29">
        <v>8</v>
      </c>
      <c r="B17" s="72"/>
      <c r="C17" s="4"/>
      <c r="D17" s="4"/>
      <c r="E17" s="34"/>
      <c r="F17" s="5"/>
      <c r="G17" s="35"/>
      <c r="H17" s="6"/>
      <c r="I17" s="30"/>
      <c r="J17" s="6"/>
      <c r="K17" s="6"/>
      <c r="L17" s="6"/>
      <c r="M17" s="6"/>
      <c r="N17" s="6" t="str">
        <f t="shared" si="0"/>
        <v/>
      </c>
      <c r="O17" s="6" t="str">
        <f>IF(M17="","",VLOOKUP(M17,'Level3 Data'!Y10:Z52,2,FALSE))</f>
        <v/>
      </c>
    </row>
    <row r="18" spans="1:15" ht="15.75" x14ac:dyDescent="0.25">
      <c r="A18" s="29">
        <v>9</v>
      </c>
      <c r="B18" s="70"/>
      <c r="C18" s="64"/>
      <c r="D18" s="64"/>
      <c r="E18" s="71"/>
      <c r="F18" s="64"/>
      <c r="G18" s="62"/>
      <c r="H18" s="63"/>
      <c r="I18" s="30"/>
      <c r="J18" s="63"/>
      <c r="K18" s="63"/>
      <c r="L18" s="63"/>
      <c r="M18" s="63"/>
      <c r="N18" s="63" t="str">
        <f t="shared" si="0"/>
        <v/>
      </c>
      <c r="O18" s="63" t="str">
        <f>IF(M18="","",VLOOKUP(M18,'Level3 Data'!Y11:Z53,2,FALSE))</f>
        <v/>
      </c>
    </row>
    <row r="19" spans="1:15" ht="15.75" x14ac:dyDescent="0.25">
      <c r="A19" s="29">
        <v>10</v>
      </c>
      <c r="B19" s="72"/>
      <c r="C19" s="4"/>
      <c r="D19" s="4"/>
      <c r="E19" s="34"/>
      <c r="F19" s="4"/>
      <c r="G19" s="35"/>
      <c r="H19" s="6"/>
      <c r="I19" s="30"/>
      <c r="J19" s="6"/>
      <c r="K19" s="6"/>
      <c r="L19" s="6"/>
      <c r="M19" s="6"/>
      <c r="N19" s="6" t="str">
        <f t="shared" si="0"/>
        <v/>
      </c>
      <c r="O19" s="6" t="str">
        <f>IF(M19="","",VLOOKUP(M19,'Level3 Data'!Y12:Z54,2,FALSE))</f>
        <v/>
      </c>
    </row>
    <row r="20" spans="1:15" ht="15.75" x14ac:dyDescent="0.25">
      <c r="A20" s="29">
        <v>11</v>
      </c>
      <c r="B20" s="70"/>
      <c r="C20" s="64"/>
      <c r="D20" s="64"/>
      <c r="E20" s="71"/>
      <c r="F20" s="64"/>
      <c r="G20" s="62"/>
      <c r="H20" s="63"/>
      <c r="I20" s="30"/>
      <c r="J20" s="63"/>
      <c r="K20" s="63"/>
      <c r="L20" s="63"/>
      <c r="M20" s="63"/>
      <c r="N20" s="63" t="str">
        <f t="shared" si="0"/>
        <v/>
      </c>
      <c r="O20" s="63" t="str">
        <f>IF(M20="","",VLOOKUP(M20,'Level3 Data'!Y13:Z55,2,FALSE))</f>
        <v/>
      </c>
    </row>
    <row r="21" spans="1:15" ht="15.75" x14ac:dyDescent="0.25">
      <c r="A21" s="29">
        <v>12</v>
      </c>
      <c r="B21" s="72"/>
      <c r="C21" s="4"/>
      <c r="D21" s="4"/>
      <c r="E21" s="34"/>
      <c r="F21" s="4"/>
      <c r="G21" s="35"/>
      <c r="H21" s="6"/>
      <c r="I21" s="30"/>
      <c r="J21" s="6"/>
      <c r="K21" s="6"/>
      <c r="L21" s="6"/>
      <c r="M21" s="6"/>
      <c r="N21" s="6" t="str">
        <f t="shared" si="0"/>
        <v/>
      </c>
      <c r="O21" s="6" t="str">
        <f>IF(M21="","",VLOOKUP(M21,'Level3 Data'!Y14:Z56,2,FALSE))</f>
        <v/>
      </c>
    </row>
    <row r="22" spans="1:15" ht="15.75" x14ac:dyDescent="0.25">
      <c r="A22" s="29">
        <v>13</v>
      </c>
      <c r="B22" s="70"/>
      <c r="C22" s="64"/>
      <c r="D22" s="64"/>
      <c r="E22" s="71"/>
      <c r="F22" s="62"/>
      <c r="G22" s="62"/>
      <c r="H22" s="63"/>
      <c r="I22" s="30"/>
      <c r="J22" s="63"/>
      <c r="K22" s="63"/>
      <c r="L22" s="63"/>
      <c r="M22" s="63"/>
      <c r="N22" s="63" t="str">
        <f t="shared" si="0"/>
        <v/>
      </c>
      <c r="O22" s="63" t="str">
        <f>IF(M22="","",VLOOKUP(M22,'Level3 Data'!Y15:Z57,2,FALSE))</f>
        <v/>
      </c>
    </row>
    <row r="23" spans="1:15" ht="15.75" x14ac:dyDescent="0.25">
      <c r="A23" s="29">
        <v>14</v>
      </c>
      <c r="B23" s="72"/>
      <c r="C23" s="4"/>
      <c r="D23" s="4"/>
      <c r="E23" s="34"/>
      <c r="F23" s="4"/>
      <c r="G23" s="35"/>
      <c r="H23" s="6"/>
      <c r="I23" s="30"/>
      <c r="J23" s="6"/>
      <c r="K23" s="6"/>
      <c r="L23" s="6"/>
      <c r="M23" s="6"/>
      <c r="N23" s="6" t="str">
        <f t="shared" si="0"/>
        <v/>
      </c>
      <c r="O23" s="6" t="str">
        <f>IF(M23="","",VLOOKUP(M23,'Level3 Data'!Y16:Z58,2,FALSE))</f>
        <v/>
      </c>
    </row>
    <row r="24" spans="1:15" ht="15.75" x14ac:dyDescent="0.25">
      <c r="A24" s="29">
        <v>15</v>
      </c>
      <c r="B24" s="70"/>
      <c r="C24" s="64"/>
      <c r="D24" s="64"/>
      <c r="E24" s="71"/>
      <c r="F24" s="64"/>
      <c r="G24" s="62"/>
      <c r="H24" s="63"/>
      <c r="I24" s="30"/>
      <c r="J24" s="63"/>
      <c r="K24" s="63"/>
      <c r="L24" s="63"/>
      <c r="M24" s="63"/>
      <c r="N24" s="63" t="str">
        <f t="shared" si="0"/>
        <v/>
      </c>
      <c r="O24" s="63" t="str">
        <f>IF(M24="","",VLOOKUP(M24,'Level3 Data'!Y17:Z59,2,FALSE))</f>
        <v/>
      </c>
    </row>
    <row r="25" spans="1:15" ht="15.75" x14ac:dyDescent="0.25">
      <c r="A25" s="29">
        <v>16</v>
      </c>
      <c r="B25" s="72"/>
      <c r="C25" s="4"/>
      <c r="D25" s="4"/>
      <c r="E25" s="34"/>
      <c r="F25" s="4"/>
      <c r="G25" s="35"/>
      <c r="H25" s="6"/>
      <c r="I25" s="30"/>
      <c r="J25" s="6"/>
      <c r="K25" s="6"/>
      <c r="L25" s="6"/>
      <c r="M25" s="6"/>
      <c r="N25" s="6" t="str">
        <f t="shared" si="0"/>
        <v/>
      </c>
      <c r="O25" s="6" t="str">
        <f>IF(M25="","",VLOOKUP(M25,'Level3 Data'!Y18:Z60,2,FALSE))</f>
        <v/>
      </c>
    </row>
    <row r="26" spans="1:15" ht="15.75" x14ac:dyDescent="0.25">
      <c r="A26" s="29">
        <v>17</v>
      </c>
      <c r="B26" s="70"/>
      <c r="C26" s="64"/>
      <c r="D26" s="64"/>
      <c r="E26" s="71"/>
      <c r="F26" s="65"/>
      <c r="G26" s="65"/>
      <c r="H26" s="63"/>
      <c r="I26" s="30"/>
      <c r="J26" s="63"/>
      <c r="K26" s="63"/>
      <c r="L26" s="63"/>
      <c r="M26" s="63"/>
      <c r="N26" s="63" t="str">
        <f t="shared" si="0"/>
        <v/>
      </c>
      <c r="O26" s="63" t="str">
        <f>IF(M26="","",VLOOKUP(M26,'Level3 Data'!Y19:Z61,2,FALSE))</f>
        <v/>
      </c>
    </row>
    <row r="27" spans="1:15" ht="15.75" x14ac:dyDescent="0.25">
      <c r="A27" s="29">
        <v>18</v>
      </c>
      <c r="B27" s="72"/>
      <c r="C27" s="4"/>
      <c r="D27" s="4"/>
      <c r="E27" s="34"/>
      <c r="F27" s="32"/>
      <c r="G27" s="32"/>
      <c r="H27" s="6"/>
      <c r="I27" s="30"/>
      <c r="J27" s="28"/>
      <c r="K27" s="28"/>
      <c r="L27" s="28"/>
      <c r="M27" s="28"/>
      <c r="N27" s="6" t="str">
        <f t="shared" si="0"/>
        <v/>
      </c>
      <c r="O27" s="6" t="str">
        <f>IF(M27="","",VLOOKUP(M27,'Level3 Data'!Y20:Z62,2,FALSE))</f>
        <v/>
      </c>
    </row>
    <row r="28" spans="1:15" ht="15.75" x14ac:dyDescent="0.25">
      <c r="A28" s="29">
        <v>19</v>
      </c>
      <c r="B28" s="70"/>
      <c r="C28" s="64"/>
      <c r="D28" s="64"/>
      <c r="E28" s="71"/>
      <c r="F28" s="66"/>
      <c r="G28" s="66"/>
      <c r="H28" s="63"/>
      <c r="I28" s="30"/>
      <c r="J28" s="67"/>
      <c r="K28" s="67"/>
      <c r="L28" s="67"/>
      <c r="M28" s="67"/>
      <c r="N28" s="63" t="str">
        <f t="shared" si="0"/>
        <v/>
      </c>
      <c r="O28" s="63" t="str">
        <f>IF(M28="","",VLOOKUP(M28,'Level3 Data'!Y21:Z63,2,FALSE))</f>
        <v/>
      </c>
    </row>
    <row r="29" spans="1:15" ht="15.75" x14ac:dyDescent="0.25">
      <c r="A29" s="29">
        <v>20</v>
      </c>
      <c r="B29" s="72"/>
      <c r="C29" s="4"/>
      <c r="D29" s="4"/>
      <c r="E29" s="34"/>
      <c r="F29" s="33"/>
      <c r="G29" s="33"/>
      <c r="H29" s="6"/>
      <c r="I29" s="30"/>
      <c r="J29" s="28"/>
      <c r="K29" s="28"/>
      <c r="L29" s="28"/>
      <c r="M29" s="28"/>
      <c r="N29" s="6" t="str">
        <f t="shared" si="0"/>
        <v/>
      </c>
      <c r="O29" s="6" t="str">
        <f>IF(M29="","",VLOOKUP(M29,'Level3 Data'!Y22:Z64,2,FALSE))</f>
        <v/>
      </c>
    </row>
    <row r="30" spans="1:15" ht="15.75" x14ac:dyDescent="0.25">
      <c r="A30" s="29">
        <v>21</v>
      </c>
      <c r="B30" s="70"/>
      <c r="C30" s="64"/>
      <c r="D30" s="64"/>
      <c r="E30" s="71"/>
      <c r="F30" s="66"/>
      <c r="G30" s="66"/>
      <c r="H30" s="63"/>
      <c r="I30" s="30"/>
      <c r="J30" s="67"/>
      <c r="K30" s="67"/>
      <c r="L30" s="67"/>
      <c r="M30" s="67"/>
      <c r="N30" s="63" t="str">
        <f t="shared" si="0"/>
        <v/>
      </c>
      <c r="O30" s="63" t="str">
        <f>IF(M30="","",VLOOKUP(M30,'Level3 Data'!Y23:Z65,2,FALSE))</f>
        <v/>
      </c>
    </row>
    <row r="31" spans="1:15" ht="15.75" x14ac:dyDescent="0.25">
      <c r="A31" s="29">
        <v>22</v>
      </c>
      <c r="B31" s="72"/>
      <c r="C31" s="4"/>
      <c r="D31" s="4"/>
      <c r="E31" s="34"/>
      <c r="F31" s="33"/>
      <c r="G31" s="33"/>
      <c r="H31" s="6"/>
      <c r="I31" s="30"/>
      <c r="J31" s="28"/>
      <c r="K31" s="28"/>
      <c r="L31" s="28"/>
      <c r="M31" s="28"/>
      <c r="N31" s="6" t="str">
        <f t="shared" si="0"/>
        <v/>
      </c>
      <c r="O31" s="6" t="str">
        <f>IF(M31="","",VLOOKUP(M31,'Level3 Data'!Y24:Z66,2,FALSE))</f>
        <v/>
      </c>
    </row>
    <row r="32" spans="1:15" ht="15.75" x14ac:dyDescent="0.25">
      <c r="A32" s="29">
        <v>23</v>
      </c>
      <c r="B32" s="70"/>
      <c r="C32" s="64"/>
      <c r="D32" s="64"/>
      <c r="E32" s="71"/>
      <c r="F32" s="66"/>
      <c r="G32" s="66"/>
      <c r="H32" s="63"/>
      <c r="I32" s="30"/>
      <c r="J32" s="67"/>
      <c r="K32" s="67"/>
      <c r="L32" s="67"/>
      <c r="M32" s="67"/>
      <c r="N32" s="63" t="str">
        <f t="shared" si="0"/>
        <v/>
      </c>
      <c r="O32" s="63" t="str">
        <f>IF(M32="","",VLOOKUP(M32,'Level3 Data'!Y25:Z67,2,FALSE))</f>
        <v/>
      </c>
    </row>
    <row r="33" spans="1:15" ht="15.75" x14ac:dyDescent="0.25">
      <c r="A33" s="29">
        <v>24</v>
      </c>
      <c r="B33" s="72"/>
      <c r="C33" s="4"/>
      <c r="D33" s="4"/>
      <c r="E33" s="34"/>
      <c r="F33" s="33"/>
      <c r="G33" s="33"/>
      <c r="H33" s="6"/>
      <c r="I33" s="30"/>
      <c r="J33" s="28"/>
      <c r="K33" s="28"/>
      <c r="L33" s="28"/>
      <c r="M33" s="28"/>
      <c r="N33" s="6" t="str">
        <f t="shared" si="0"/>
        <v/>
      </c>
      <c r="O33" s="6" t="str">
        <f>IF(M33="","",VLOOKUP(M33,'Level3 Data'!Y26:Z68,2,FALSE))</f>
        <v/>
      </c>
    </row>
    <row r="34" spans="1:15" ht="15.75" x14ac:dyDescent="0.25">
      <c r="A34" s="29">
        <v>25</v>
      </c>
      <c r="B34" s="70"/>
      <c r="C34" s="64"/>
      <c r="D34" s="64"/>
      <c r="E34" s="71"/>
      <c r="F34" s="66"/>
      <c r="G34" s="66"/>
      <c r="H34" s="63"/>
      <c r="I34" s="30"/>
      <c r="J34" s="67"/>
      <c r="K34" s="67"/>
      <c r="L34" s="67"/>
      <c r="M34" s="67"/>
      <c r="N34" s="63" t="str">
        <f t="shared" si="0"/>
        <v/>
      </c>
      <c r="O34" s="63" t="str">
        <f>IF(M34="","",VLOOKUP(M34,'Level3 Data'!Y27:Z69,2,FALSE))</f>
        <v/>
      </c>
    </row>
    <row r="35" spans="1:15" ht="15.75" x14ac:dyDescent="0.25">
      <c r="A35" s="29">
        <v>26</v>
      </c>
      <c r="B35" s="72"/>
      <c r="C35" s="4"/>
      <c r="D35" s="4"/>
      <c r="E35" s="34"/>
      <c r="F35" s="32"/>
      <c r="G35" s="32"/>
      <c r="H35" s="6"/>
      <c r="I35" s="30"/>
      <c r="J35" s="28"/>
      <c r="K35" s="28"/>
      <c r="L35" s="28"/>
      <c r="M35" s="28"/>
      <c r="N35" s="6" t="str">
        <f t="shared" si="0"/>
        <v/>
      </c>
      <c r="O35" s="6" t="str">
        <f>IF(M35="","",VLOOKUP(M35,'Level3 Data'!Y28:Z70,2,FALSE))</f>
        <v/>
      </c>
    </row>
    <row r="36" spans="1:15" ht="15.75" x14ac:dyDescent="0.25">
      <c r="A36" s="29">
        <v>27</v>
      </c>
      <c r="B36" s="70"/>
      <c r="C36" s="64"/>
      <c r="D36" s="64"/>
      <c r="E36" s="71"/>
      <c r="F36" s="66"/>
      <c r="G36" s="66"/>
      <c r="H36" s="63"/>
      <c r="I36" s="30"/>
      <c r="J36" s="67"/>
      <c r="K36" s="67"/>
      <c r="L36" s="67"/>
      <c r="M36" s="67"/>
      <c r="N36" s="63" t="str">
        <f t="shared" si="0"/>
        <v/>
      </c>
      <c r="O36" s="63" t="str">
        <f>IF(M36="","",VLOOKUP(M36,'Level3 Data'!Y29:Z71,2,FALSE))</f>
        <v/>
      </c>
    </row>
    <row r="37" spans="1:15" ht="15.75" x14ac:dyDescent="0.25">
      <c r="A37" s="29">
        <v>28</v>
      </c>
      <c r="B37" s="72"/>
      <c r="C37" s="4"/>
      <c r="D37" s="4"/>
      <c r="E37" s="34"/>
      <c r="F37" s="32"/>
      <c r="G37" s="32"/>
      <c r="H37" s="6"/>
      <c r="I37" s="30"/>
      <c r="J37" s="28"/>
      <c r="K37" s="28"/>
      <c r="L37" s="28"/>
      <c r="M37" s="28"/>
      <c r="N37" s="6" t="str">
        <f t="shared" si="0"/>
        <v/>
      </c>
      <c r="O37" s="6" t="str">
        <f>IF(M37="","",VLOOKUP(M37,'Level3 Data'!Y30:Z72,2,FALSE))</f>
        <v/>
      </c>
    </row>
    <row r="38" spans="1:15" ht="15.75" x14ac:dyDescent="0.25">
      <c r="A38" s="29">
        <v>29</v>
      </c>
      <c r="B38" s="70"/>
      <c r="C38" s="64"/>
      <c r="D38" s="64"/>
      <c r="E38" s="71"/>
      <c r="F38" s="68"/>
      <c r="G38" s="68"/>
      <c r="H38" s="63"/>
      <c r="I38" s="30"/>
      <c r="J38" s="67"/>
      <c r="K38" s="67"/>
      <c r="L38" s="67"/>
      <c r="M38" s="67"/>
      <c r="N38" s="63" t="str">
        <f t="shared" si="0"/>
        <v/>
      </c>
      <c r="O38" s="63" t="str">
        <f>IF(M38="","",VLOOKUP(M38,'Level3 Data'!Y31:Z73,2,FALSE))</f>
        <v/>
      </c>
    </row>
    <row r="39" spans="1:15" ht="15.75" x14ac:dyDescent="0.25">
      <c r="A39" s="29">
        <v>30</v>
      </c>
      <c r="B39" s="72"/>
      <c r="C39" s="4"/>
      <c r="D39" s="4"/>
      <c r="E39" s="34"/>
      <c r="F39" s="32"/>
      <c r="G39" s="32"/>
      <c r="H39" s="6"/>
      <c r="I39" s="30"/>
      <c r="J39" s="28"/>
      <c r="K39" s="28"/>
      <c r="L39" s="28"/>
      <c r="M39" s="28"/>
      <c r="N39" s="6" t="str">
        <f t="shared" si="0"/>
        <v/>
      </c>
      <c r="O39" s="6" t="str">
        <f>IF(M39="","",VLOOKUP(M39,'Level3 Data'!Y32:Z74,2,FALSE))</f>
        <v/>
      </c>
    </row>
    <row r="40" spans="1:15" ht="15.75" x14ac:dyDescent="0.25">
      <c r="A40" s="29">
        <v>31</v>
      </c>
      <c r="B40" s="70"/>
      <c r="C40" s="64"/>
      <c r="D40" s="64"/>
      <c r="E40" s="71"/>
      <c r="F40" s="66"/>
      <c r="G40" s="66"/>
      <c r="H40" s="63"/>
      <c r="I40" s="30"/>
      <c r="J40" s="67"/>
      <c r="K40" s="67"/>
      <c r="L40" s="67"/>
      <c r="M40" s="67"/>
      <c r="N40" s="63" t="str">
        <f t="shared" si="0"/>
        <v/>
      </c>
      <c r="O40" s="63" t="str">
        <f>IF(M40="","",VLOOKUP(M40,'Level3 Data'!Y33:Z75,2,FALSE))</f>
        <v/>
      </c>
    </row>
    <row r="41" spans="1:15" ht="15.75" x14ac:dyDescent="0.25">
      <c r="A41" s="29">
        <v>32</v>
      </c>
      <c r="B41" s="72"/>
      <c r="C41" s="4"/>
      <c r="D41" s="4"/>
      <c r="E41" s="34"/>
      <c r="F41" s="33"/>
      <c r="G41" s="33"/>
      <c r="H41" s="6"/>
      <c r="I41" s="30"/>
      <c r="J41" s="28"/>
      <c r="K41" s="28"/>
      <c r="L41" s="28"/>
      <c r="M41" s="28"/>
      <c r="N41" s="6" t="str">
        <f t="shared" si="0"/>
        <v/>
      </c>
      <c r="O41" s="6" t="str">
        <f>IF(M41="","",VLOOKUP(M41,'Level3 Data'!Y34:Z76,2,FALSE))</f>
        <v/>
      </c>
    </row>
    <row r="42" spans="1:15" ht="15.75" x14ac:dyDescent="0.25">
      <c r="A42" s="29">
        <v>33</v>
      </c>
      <c r="B42" s="70"/>
      <c r="C42" s="64"/>
      <c r="D42" s="64"/>
      <c r="E42" s="71"/>
      <c r="F42" s="66"/>
      <c r="G42" s="66"/>
      <c r="H42" s="63"/>
      <c r="I42" s="30"/>
      <c r="J42" s="67"/>
      <c r="K42" s="67"/>
      <c r="L42" s="67"/>
      <c r="M42" s="67"/>
      <c r="N42" s="63" t="str">
        <f t="shared" si="0"/>
        <v/>
      </c>
      <c r="O42" s="63" t="str">
        <f>IF(M42="","",VLOOKUP(M42,'Level3 Data'!Y35:Z77,2,FALSE))</f>
        <v/>
      </c>
    </row>
    <row r="43" spans="1:15" ht="15.75" x14ac:dyDescent="0.25">
      <c r="A43" s="29">
        <v>34</v>
      </c>
      <c r="B43" s="72"/>
      <c r="C43" s="4"/>
      <c r="D43" s="4"/>
      <c r="E43" s="34"/>
      <c r="F43" s="31"/>
      <c r="G43" s="31"/>
      <c r="H43" s="6"/>
      <c r="I43" s="30"/>
      <c r="J43" s="28"/>
      <c r="K43" s="28"/>
      <c r="L43" s="28"/>
      <c r="M43" s="28"/>
      <c r="N43" s="6" t="str">
        <f t="shared" si="0"/>
        <v/>
      </c>
      <c r="O43" s="6" t="str">
        <f>IF(M43="","",VLOOKUP(M43,'Level3 Data'!Y36:Z78,2,FALSE))</f>
        <v/>
      </c>
    </row>
    <row r="44" spans="1:15" ht="15.75" x14ac:dyDescent="0.25">
      <c r="A44" s="29">
        <v>35</v>
      </c>
      <c r="B44" s="70"/>
      <c r="C44" s="64"/>
      <c r="D44" s="64"/>
      <c r="E44" s="71"/>
      <c r="F44" s="69"/>
      <c r="G44" s="69"/>
      <c r="H44" s="63"/>
      <c r="I44" s="30"/>
      <c r="J44" s="67"/>
      <c r="K44" s="67"/>
      <c r="L44" s="67"/>
      <c r="M44" s="67"/>
      <c r="N44" s="63" t="str">
        <f t="shared" si="0"/>
        <v/>
      </c>
      <c r="O44" s="63" t="str">
        <f>IF(M44="","",VLOOKUP(M44,'Level3 Data'!Y37:Z79,2,FALSE))</f>
        <v/>
      </c>
    </row>
    <row r="45" spans="1:15" ht="15.75" x14ac:dyDescent="0.25">
      <c r="A45" s="29">
        <v>36</v>
      </c>
      <c r="B45" s="72"/>
      <c r="C45" s="4"/>
      <c r="D45" s="4"/>
      <c r="E45" s="34"/>
      <c r="F45" s="14"/>
      <c r="G45" s="14"/>
      <c r="H45" s="6"/>
      <c r="I45" s="30"/>
      <c r="J45" s="28"/>
      <c r="K45" s="28"/>
      <c r="L45" s="28"/>
      <c r="M45" s="28"/>
      <c r="N45" s="6" t="str">
        <f t="shared" si="0"/>
        <v/>
      </c>
      <c r="O45" s="6" t="str">
        <f>IF(M45="","",VLOOKUP(M45,'Level3 Data'!Y38:Z80,2,FALSE))</f>
        <v/>
      </c>
    </row>
    <row r="46" spans="1:15" ht="15.75" x14ac:dyDescent="0.25">
      <c r="A46" s="29">
        <v>37</v>
      </c>
      <c r="B46" s="70"/>
      <c r="C46" s="64"/>
      <c r="D46" s="64"/>
      <c r="E46" s="71"/>
      <c r="F46" s="69"/>
      <c r="G46" s="69"/>
      <c r="H46" s="63"/>
      <c r="I46" s="30"/>
      <c r="J46" s="67"/>
      <c r="K46" s="67"/>
      <c r="L46" s="67"/>
      <c r="M46" s="67"/>
      <c r="N46" s="63" t="str">
        <f t="shared" si="0"/>
        <v/>
      </c>
      <c r="O46" s="63" t="str">
        <f>IF(M46="","",VLOOKUP(M46,'Level3 Data'!Y39:Z81,2,FALSE))</f>
        <v/>
      </c>
    </row>
    <row r="47" spans="1:15" ht="15.75" x14ac:dyDescent="0.25">
      <c r="A47" s="29">
        <v>38</v>
      </c>
      <c r="B47" s="72"/>
      <c r="C47" s="4"/>
      <c r="D47" s="4"/>
      <c r="E47" s="34"/>
      <c r="F47" s="14"/>
      <c r="G47" s="14"/>
      <c r="H47" s="6"/>
      <c r="I47" s="30"/>
      <c r="J47" s="28"/>
      <c r="K47" s="28"/>
      <c r="L47" s="28"/>
      <c r="M47" s="28"/>
      <c r="N47" s="6" t="str">
        <f t="shared" si="0"/>
        <v/>
      </c>
      <c r="O47" s="6" t="str">
        <f>IF(M47="","",VLOOKUP(M47,'Level3 Data'!Y40:Z82,2,FALSE))</f>
        <v/>
      </c>
    </row>
    <row r="48" spans="1:15" ht="15.75" x14ac:dyDescent="0.25">
      <c r="A48" s="29">
        <v>39</v>
      </c>
      <c r="B48" s="70"/>
      <c r="C48" s="64"/>
      <c r="D48" s="64"/>
      <c r="E48" s="71"/>
      <c r="F48" s="69"/>
      <c r="G48" s="69"/>
      <c r="H48" s="63"/>
      <c r="I48" s="30"/>
      <c r="J48" s="67"/>
      <c r="K48" s="67"/>
      <c r="L48" s="67"/>
      <c r="M48" s="67"/>
      <c r="N48" s="63" t="str">
        <f t="shared" si="0"/>
        <v/>
      </c>
      <c r="O48" s="63" t="str">
        <f>IF(M48="","",VLOOKUP(M48,'Level3 Data'!Y41:Z83,2,FALSE))</f>
        <v/>
      </c>
    </row>
    <row r="49" spans="1:15" ht="15.75" x14ac:dyDescent="0.25">
      <c r="A49" s="29">
        <v>40</v>
      </c>
      <c r="B49" s="72"/>
      <c r="C49" s="4"/>
      <c r="D49" s="4"/>
      <c r="E49" s="34"/>
      <c r="F49" s="14"/>
      <c r="G49" s="14"/>
      <c r="H49" s="6"/>
      <c r="I49" s="30"/>
      <c r="J49" s="28"/>
      <c r="K49" s="28"/>
      <c r="L49" s="28"/>
      <c r="M49" s="28"/>
      <c r="N49" s="6" t="str">
        <f t="shared" si="0"/>
        <v/>
      </c>
      <c r="O49" s="6" t="str">
        <f>IF(M49="","",VLOOKUP(M49,'Level3 Data'!Y42:Z84,2,FALSE))</f>
        <v/>
      </c>
    </row>
    <row r="50" spans="1:15" ht="15.75" x14ac:dyDescent="0.25">
      <c r="A50" s="29">
        <v>41</v>
      </c>
      <c r="B50" s="70"/>
      <c r="C50" s="64"/>
      <c r="D50" s="64"/>
      <c r="E50" s="71"/>
      <c r="F50" s="69"/>
      <c r="G50" s="69"/>
      <c r="H50" s="63"/>
      <c r="I50" s="30"/>
      <c r="J50" s="67"/>
      <c r="K50" s="67"/>
      <c r="L50" s="67"/>
      <c r="M50" s="67"/>
      <c r="N50" s="63" t="str">
        <f t="shared" si="0"/>
        <v/>
      </c>
      <c r="O50" s="63" t="str">
        <f>IF(M50="","",VLOOKUP(M50,'Level3 Data'!Y43:Z85,2,FALSE))</f>
        <v/>
      </c>
    </row>
    <row r="51" spans="1:15" ht="15.75" x14ac:dyDescent="0.25">
      <c r="A51" s="29">
        <v>42</v>
      </c>
      <c r="B51" s="72"/>
      <c r="C51" s="4"/>
      <c r="D51" s="4"/>
      <c r="E51" s="34"/>
      <c r="F51" s="14"/>
      <c r="G51" s="14"/>
      <c r="H51" s="6"/>
      <c r="I51" s="30"/>
      <c r="J51" s="28"/>
      <c r="K51" s="28"/>
      <c r="L51" s="28"/>
      <c r="M51" s="28"/>
      <c r="N51" s="6" t="str">
        <f t="shared" si="0"/>
        <v/>
      </c>
      <c r="O51" s="6" t="str">
        <f>IF(M51="","",VLOOKUP(M51,'Level3 Data'!Y44:Z86,2,FALSE))</f>
        <v/>
      </c>
    </row>
    <row r="52" spans="1:15" ht="15.75" x14ac:dyDescent="0.25">
      <c r="A52" s="29">
        <v>43</v>
      </c>
      <c r="B52" s="70"/>
      <c r="C52" s="64"/>
      <c r="D52" s="64"/>
      <c r="E52" s="71"/>
      <c r="F52" s="69"/>
      <c r="G52" s="69"/>
      <c r="H52" s="63"/>
      <c r="I52" s="30"/>
      <c r="J52" s="67"/>
      <c r="K52" s="67"/>
      <c r="L52" s="67"/>
      <c r="M52" s="67"/>
      <c r="N52" s="63" t="str">
        <f t="shared" si="0"/>
        <v/>
      </c>
      <c r="O52" s="63" t="str">
        <f>IF(M52="","",VLOOKUP(M52,'Level3 Data'!Y45:Z87,2,FALSE))</f>
        <v/>
      </c>
    </row>
    <row r="53" spans="1:15" ht="15.75" x14ac:dyDescent="0.25">
      <c r="A53" s="29">
        <v>44</v>
      </c>
      <c r="B53" s="72"/>
      <c r="C53" s="4"/>
      <c r="D53" s="4"/>
      <c r="E53" s="34"/>
      <c r="F53" s="14"/>
      <c r="G53" s="14"/>
      <c r="H53" s="6"/>
      <c r="I53" s="30"/>
      <c r="J53" s="28"/>
      <c r="K53" s="28"/>
      <c r="L53" s="28"/>
      <c r="M53" s="28"/>
      <c r="N53" s="6" t="str">
        <f t="shared" si="0"/>
        <v/>
      </c>
      <c r="O53" s="6" t="str">
        <f>IF(M53="","",VLOOKUP(M53,'Level3 Data'!Y46:Z88,2,FALSE))</f>
        <v/>
      </c>
    </row>
    <row r="54" spans="1:15" ht="15.75" x14ac:dyDescent="0.25">
      <c r="A54" s="29">
        <v>45</v>
      </c>
      <c r="B54" s="70"/>
      <c r="C54" s="64"/>
      <c r="D54" s="64"/>
      <c r="E54" s="71"/>
      <c r="F54" s="69"/>
      <c r="G54" s="69"/>
      <c r="H54" s="63"/>
      <c r="I54" s="30"/>
      <c r="J54" s="67"/>
      <c r="K54" s="67"/>
      <c r="L54" s="67"/>
      <c r="M54" s="67"/>
      <c r="N54" s="63" t="str">
        <f t="shared" si="0"/>
        <v/>
      </c>
      <c r="O54" s="63" t="str">
        <f>IF(M54="","",VLOOKUP(M54,'Level3 Data'!Y47:Z89,2,FALSE))</f>
        <v/>
      </c>
    </row>
    <row r="55" spans="1:15" ht="15.75" x14ac:dyDescent="0.25">
      <c r="A55" s="29">
        <v>46</v>
      </c>
      <c r="B55" s="72"/>
      <c r="C55" s="4"/>
      <c r="D55" s="4"/>
      <c r="E55" s="34"/>
      <c r="F55" s="14"/>
      <c r="G55" s="14"/>
      <c r="H55" s="6"/>
      <c r="I55" s="30"/>
      <c r="J55" s="28"/>
      <c r="K55" s="28"/>
      <c r="L55" s="28"/>
      <c r="M55" s="28"/>
      <c r="N55" s="6" t="str">
        <f t="shared" si="0"/>
        <v/>
      </c>
      <c r="O55" s="6" t="str">
        <f>IF(M55="","",VLOOKUP(M55,'Level3 Data'!Y48:Z90,2,FALSE))</f>
        <v/>
      </c>
    </row>
    <row r="56" spans="1:15" ht="15.75" x14ac:dyDescent="0.25">
      <c r="A56" s="29">
        <v>47</v>
      </c>
      <c r="B56" s="70"/>
      <c r="C56" s="64"/>
      <c r="D56" s="64"/>
      <c r="E56" s="71"/>
      <c r="F56" s="69"/>
      <c r="G56" s="69"/>
      <c r="H56" s="63"/>
      <c r="I56" s="30"/>
      <c r="J56" s="67"/>
      <c r="K56" s="67"/>
      <c r="L56" s="67"/>
      <c r="M56" s="67"/>
      <c r="N56" s="63" t="str">
        <f t="shared" si="0"/>
        <v/>
      </c>
      <c r="O56" s="63" t="str">
        <f>IF(M56="","",VLOOKUP(M56,'Level3 Data'!Y49:Z91,2,FALSE))</f>
        <v/>
      </c>
    </row>
    <row r="57" spans="1:15" ht="15.75" x14ac:dyDescent="0.25">
      <c r="A57" s="29">
        <v>48</v>
      </c>
      <c r="B57" s="72"/>
      <c r="C57" s="4"/>
      <c r="D57" s="4"/>
      <c r="E57" s="34"/>
      <c r="F57" s="14"/>
      <c r="G57" s="14"/>
      <c r="H57" s="6"/>
      <c r="I57" s="30"/>
      <c r="J57" s="28"/>
      <c r="K57" s="28"/>
      <c r="L57" s="28"/>
      <c r="M57" s="28"/>
      <c r="N57" s="6" t="str">
        <f t="shared" si="0"/>
        <v/>
      </c>
      <c r="O57" s="6" t="str">
        <f>IF(M57="","",VLOOKUP(M57,'Level3 Data'!Y50:Z92,2,FALSE))</f>
        <v/>
      </c>
    </row>
    <row r="58" spans="1:15" ht="15.75" x14ac:dyDescent="0.25">
      <c r="A58" s="29">
        <v>49</v>
      </c>
      <c r="B58" s="70"/>
      <c r="C58" s="64"/>
      <c r="D58" s="64"/>
      <c r="E58" s="71"/>
      <c r="F58" s="69"/>
      <c r="G58" s="69"/>
      <c r="H58" s="63"/>
      <c r="I58" s="30"/>
      <c r="J58" s="67"/>
      <c r="K58" s="67"/>
      <c r="L58" s="67"/>
      <c r="M58" s="67"/>
      <c r="N58" s="63" t="str">
        <f t="shared" si="0"/>
        <v/>
      </c>
      <c r="O58" s="63" t="str">
        <f>IF(M58="","",VLOOKUP(M58,'Level3 Data'!Y51:Z93,2,FALSE))</f>
        <v/>
      </c>
    </row>
    <row r="59" spans="1:15" ht="15.75" x14ac:dyDescent="0.25">
      <c r="A59" s="29">
        <v>50</v>
      </c>
      <c r="B59" s="72"/>
      <c r="C59" s="4"/>
      <c r="D59" s="4"/>
      <c r="E59" s="34"/>
      <c r="F59" s="14"/>
      <c r="G59" s="14"/>
      <c r="H59" s="6"/>
      <c r="I59" s="30"/>
      <c r="J59" s="28"/>
      <c r="K59" s="28"/>
      <c r="L59" s="28"/>
      <c r="M59" s="28"/>
      <c r="N59" s="6" t="str">
        <f t="shared" si="0"/>
        <v/>
      </c>
      <c r="O59" s="6" t="str">
        <f>IF(M59="","",VLOOKUP(M59,'Level3 Data'!Y52:Z94,2,FALSE))</f>
        <v/>
      </c>
    </row>
    <row r="60" spans="1:15" x14ac:dyDescent="0.25">
      <c r="A60" s="50"/>
      <c r="B60" s="51"/>
      <c r="C60" s="50"/>
      <c r="D60" s="50"/>
      <c r="E60" s="59"/>
      <c r="F60" s="50"/>
      <c r="G60" s="50"/>
      <c r="H60" s="50"/>
      <c r="I60" s="58"/>
      <c r="J60" s="60"/>
      <c r="K60" s="60"/>
      <c r="L60" s="60"/>
      <c r="M60" s="60"/>
      <c r="N60" s="60"/>
      <c r="O60" s="60"/>
    </row>
  </sheetData>
  <protectedRanges>
    <protectedRange sqref="B10:O59" name="Range3"/>
    <protectedRange sqref="A2:B2" name="Range1"/>
  </protectedRanges>
  <autoFilter ref="A8:O59" xr:uid="{50DB8059-563B-41A9-AFEF-D7DDB74C64AD}"/>
  <mergeCells count="6">
    <mergeCell ref="E1:K2"/>
    <mergeCell ref="A3:B3"/>
    <mergeCell ref="A4:B4"/>
    <mergeCell ref="J6:O6"/>
    <mergeCell ref="J7:O7"/>
    <mergeCell ref="A8:A9"/>
  </mergeCells>
  <conditionalFormatting sqref="B10:H59">
    <cfRule type="expression" dxfId="3" priority="1">
      <formula>#REF!="Yes"</formula>
    </cfRule>
  </conditionalFormatting>
  <dataValidations count="3">
    <dataValidation type="list" allowBlank="1" showInputMessage="1" showErrorMessage="1" sqref="H10:H59" xr:uid="{59FA3BD8-A7A6-4560-AAC0-A77C562F8A59}">
      <formula1>"Yes,No,Partial"</formula1>
    </dataValidation>
    <dataValidation type="list" allowBlank="1" showInputMessage="1" showErrorMessage="1" sqref="B10:B59" xr:uid="{0C58D434-0E5E-4BF5-9911-29E3BF307C88}">
      <formula1>"1,2,3,4,5,6,7,8,9,10"</formula1>
    </dataValidation>
    <dataValidation type="list" allowBlank="1" showInputMessage="1" showErrorMessage="1" sqref="I6:I59" xr:uid="{96D7DD35-AA22-43AE-B637-C5B08AE901CD}">
      <formula1>INDIRECT(#REF!)</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C4E17E95-BADB-4486-BCC8-F00AAF754B52}">
          <x14:formula1>
            <xm:f>Data_Fields!$B$14:$B$24</xm:f>
          </x14:formula1>
          <xm:sqref>D6 A6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FBD98F-9E86-4720-8284-6DCFB4134C8D}">
  <dimension ref="A1:O60"/>
  <sheetViews>
    <sheetView zoomScale="80" zoomScaleNormal="80" workbookViewId="0">
      <pane xSplit="3" ySplit="9" topLeftCell="D10" activePane="bottomRight" state="frozen"/>
      <selection pane="topRight" activeCell="D1" sqref="D1"/>
      <selection pane="bottomLeft" activeCell="A10" sqref="A10"/>
      <selection pane="bottomRight" sqref="A1:XFD1048576"/>
    </sheetView>
  </sheetViews>
  <sheetFormatPr defaultColWidth="9" defaultRowHeight="15" x14ac:dyDescent="0.25"/>
  <cols>
    <col min="1" max="1" width="9.625" style="10" bestFit="1" customWidth="1"/>
    <col min="2" max="2" width="11.125" style="12" customWidth="1"/>
    <col min="3" max="3" width="28.25" style="10" customWidth="1"/>
    <col min="4" max="4" width="20" style="10" customWidth="1"/>
    <col min="5" max="5" width="13.875" style="10" bestFit="1" customWidth="1"/>
    <col min="6" max="7" width="19.375" style="10" bestFit="1" customWidth="1"/>
    <col min="8" max="8" width="22.125" style="10" bestFit="1" customWidth="1"/>
    <col min="9" max="9" width="0.875" style="27" customWidth="1"/>
    <col min="10" max="10" width="13.25" style="13" bestFit="1" customWidth="1"/>
    <col min="11" max="11" width="10.875" style="13" bestFit="1" customWidth="1"/>
    <col min="12" max="12" width="14.875" style="13" bestFit="1" customWidth="1"/>
    <col min="13" max="13" width="15.875" style="13" bestFit="1" customWidth="1"/>
    <col min="14" max="14" width="11.25" style="13" bestFit="1" customWidth="1"/>
    <col min="15" max="15" width="12.625" style="13" bestFit="1" customWidth="1"/>
    <col min="16" max="16384" width="9" style="10"/>
  </cols>
  <sheetData>
    <row r="1" spans="1:15" ht="15.75" x14ac:dyDescent="0.25">
      <c r="A1" s="2"/>
      <c r="B1" s="2"/>
      <c r="C1" s="2"/>
      <c r="D1" s="46"/>
      <c r="E1" s="97" t="s">
        <v>158</v>
      </c>
      <c r="F1" s="98"/>
      <c r="G1" s="98"/>
      <c r="H1" s="98"/>
      <c r="I1" s="98"/>
      <c r="J1" s="98"/>
      <c r="K1" s="99"/>
      <c r="L1" s="3"/>
      <c r="M1" s="3"/>
      <c r="N1" s="3"/>
      <c r="O1" s="3"/>
    </row>
    <row r="2" spans="1:15" ht="16.5" thickBot="1" x14ac:dyDescent="0.3">
      <c r="A2" s="2"/>
      <c r="B2" s="2"/>
      <c r="C2" s="2"/>
      <c r="D2" s="44"/>
      <c r="E2" s="100"/>
      <c r="F2" s="101"/>
      <c r="G2" s="101"/>
      <c r="H2" s="101"/>
      <c r="I2" s="101"/>
      <c r="J2" s="101"/>
      <c r="K2" s="102"/>
      <c r="L2" s="3"/>
      <c r="M2" s="3"/>
      <c r="N2" s="3"/>
      <c r="O2" s="3"/>
    </row>
    <row r="3" spans="1:15" ht="15.75" x14ac:dyDescent="0.25">
      <c r="A3" s="89" t="s">
        <v>19</v>
      </c>
      <c r="B3" s="90"/>
      <c r="C3" s="44"/>
      <c r="D3" s="44"/>
      <c r="E3" s="2"/>
      <c r="F3" s="2"/>
      <c r="G3" s="2"/>
      <c r="H3" s="2"/>
      <c r="I3" s="2"/>
      <c r="J3" s="2"/>
      <c r="K3" s="2"/>
      <c r="L3" s="3"/>
      <c r="M3" s="3"/>
      <c r="N3" s="3"/>
      <c r="O3" s="3"/>
    </row>
    <row r="4" spans="1:15" ht="15.75" x14ac:dyDescent="0.25">
      <c r="A4" s="91">
        <f>COUNTIF(C10:C59,"&lt;&gt;")</f>
        <v>0</v>
      </c>
      <c r="B4" s="92"/>
      <c r="C4" s="44"/>
      <c r="D4" s="44"/>
      <c r="E4" s="2"/>
      <c r="F4" s="2"/>
      <c r="G4" s="2"/>
      <c r="H4" s="2"/>
      <c r="I4" s="2"/>
      <c r="J4" s="2"/>
      <c r="K4" s="2"/>
      <c r="L4" s="3"/>
      <c r="M4" s="3"/>
      <c r="N4" s="3"/>
      <c r="O4" s="3"/>
    </row>
    <row r="5" spans="1:15" ht="15.75" x14ac:dyDescent="0.25">
      <c r="A5" s="2"/>
      <c r="B5" s="2"/>
      <c r="C5" s="2"/>
      <c r="D5" s="2"/>
      <c r="E5" s="2"/>
      <c r="F5" s="2"/>
      <c r="G5" s="2"/>
      <c r="H5" s="2"/>
      <c r="I5" s="45"/>
      <c r="J5" s="3"/>
      <c r="K5" s="3"/>
      <c r="L5" s="3"/>
      <c r="M5" s="3"/>
      <c r="N5" s="3"/>
      <c r="O5" s="3"/>
    </row>
    <row r="6" spans="1:15" ht="15.75" x14ac:dyDescent="0.25">
      <c r="A6" s="2"/>
      <c r="B6" s="2"/>
      <c r="C6" s="2"/>
      <c r="D6" s="2"/>
      <c r="E6" s="2"/>
      <c r="F6" s="2"/>
      <c r="G6" s="2"/>
      <c r="H6" s="2"/>
      <c r="I6" s="42"/>
      <c r="J6" s="87" t="s">
        <v>24</v>
      </c>
      <c r="K6" s="88"/>
      <c r="L6" s="88"/>
      <c r="M6" s="88"/>
      <c r="N6" s="88"/>
      <c r="O6" s="88"/>
    </row>
    <row r="7" spans="1:15" ht="15.75" x14ac:dyDescent="0.25">
      <c r="A7" s="2"/>
      <c r="B7" s="43"/>
      <c r="C7" s="2"/>
      <c r="D7" s="2"/>
      <c r="E7" s="2"/>
      <c r="F7" s="2"/>
      <c r="G7" s="2"/>
      <c r="H7" s="2"/>
      <c r="I7" s="42"/>
      <c r="J7" s="84" t="s">
        <v>25</v>
      </c>
      <c r="K7" s="85"/>
      <c r="L7" s="85"/>
      <c r="M7" s="85"/>
      <c r="N7" s="85"/>
      <c r="O7" s="86"/>
    </row>
    <row r="8" spans="1:15" ht="47.25" customHeight="1" x14ac:dyDescent="0.25">
      <c r="A8" s="82" t="s">
        <v>26</v>
      </c>
      <c r="B8" s="8" t="s">
        <v>27</v>
      </c>
      <c r="C8" s="8" t="s">
        <v>20</v>
      </c>
      <c r="D8" s="8" t="s">
        <v>21</v>
      </c>
      <c r="E8" s="41" t="s">
        <v>22</v>
      </c>
      <c r="F8" s="40" t="s">
        <v>49</v>
      </c>
      <c r="G8" s="40" t="s">
        <v>50</v>
      </c>
      <c r="H8" s="39" t="s">
        <v>28</v>
      </c>
      <c r="I8" s="30"/>
      <c r="J8" s="37" t="s">
        <v>29</v>
      </c>
      <c r="K8" s="37" t="s">
        <v>44</v>
      </c>
      <c r="L8" s="37" t="s">
        <v>30</v>
      </c>
      <c r="M8" s="37" t="s">
        <v>31</v>
      </c>
      <c r="N8" s="7" t="s">
        <v>32</v>
      </c>
      <c r="O8" s="7" t="s">
        <v>33</v>
      </c>
    </row>
    <row r="9" spans="1:15" ht="15.75" x14ac:dyDescent="0.25">
      <c r="A9" s="83"/>
      <c r="B9" s="8"/>
      <c r="C9" s="8"/>
      <c r="D9" s="8"/>
      <c r="E9" s="8"/>
      <c r="F9" s="38"/>
      <c r="G9" s="38"/>
      <c r="H9" s="7"/>
      <c r="I9" s="30"/>
      <c r="J9" s="37"/>
      <c r="K9" s="36"/>
      <c r="L9" s="36"/>
      <c r="M9" s="36"/>
      <c r="N9" s="18"/>
      <c r="O9" s="18"/>
    </row>
    <row r="10" spans="1:15" ht="15.75" x14ac:dyDescent="0.25">
      <c r="A10" s="29">
        <v>1</v>
      </c>
      <c r="B10" s="70"/>
      <c r="C10" s="64"/>
      <c r="D10" s="64"/>
      <c r="E10" s="71"/>
      <c r="F10" s="62"/>
      <c r="G10" s="62"/>
      <c r="H10" s="63"/>
      <c r="I10" s="30"/>
      <c r="J10" s="63"/>
      <c r="K10" s="63"/>
      <c r="L10" s="63"/>
      <c r="M10" s="63"/>
      <c r="N10" s="63" t="str">
        <f>IF(M10&gt;=35,"D",IF(M10&gt;=29,"M",IF(M10&gt;=23,"P",IF(M10&gt;=1,"X",IF(M10&gt;=0,"")))))</f>
        <v/>
      </c>
      <c r="O10" s="63" t="str">
        <f>IF(M10="","",VLOOKUP(M10,'Level3 Data'!AB3:AC45,2,FALSE))</f>
        <v/>
      </c>
    </row>
    <row r="11" spans="1:15" ht="15.75" x14ac:dyDescent="0.25">
      <c r="A11" s="29">
        <v>2</v>
      </c>
      <c r="B11" s="72"/>
      <c r="C11" s="4"/>
      <c r="D11" s="4"/>
      <c r="E11" s="34"/>
      <c r="F11" s="4"/>
      <c r="G11" s="35"/>
      <c r="H11" s="6"/>
      <c r="I11" s="30"/>
      <c r="J11" s="6"/>
      <c r="K11" s="6"/>
      <c r="L11" s="6"/>
      <c r="M11" s="6"/>
      <c r="N11" s="6" t="str">
        <f t="shared" ref="N11:N59" si="0">IF(M11&gt;=35,"D",IF(M11&gt;=29,"M",IF(M11&gt;=23,"P",IF(M11&gt;=1,"X",IF(M11&gt;=0,"")))))</f>
        <v/>
      </c>
      <c r="O11" s="6" t="str">
        <f>IF(M11="","",VLOOKUP(M11,'Level3 Data'!AB4:AC46,2,FALSE))</f>
        <v/>
      </c>
    </row>
    <row r="12" spans="1:15" ht="15.75" x14ac:dyDescent="0.25">
      <c r="A12" s="29">
        <v>3</v>
      </c>
      <c r="B12" s="70"/>
      <c r="C12" s="64"/>
      <c r="D12" s="64"/>
      <c r="E12" s="71"/>
      <c r="F12" s="64"/>
      <c r="G12" s="62"/>
      <c r="H12" s="63"/>
      <c r="I12" s="30"/>
      <c r="J12" s="63"/>
      <c r="K12" s="63"/>
      <c r="L12" s="63"/>
      <c r="M12" s="63"/>
      <c r="N12" s="63" t="str">
        <f t="shared" si="0"/>
        <v/>
      </c>
      <c r="O12" s="63" t="str">
        <f>IF(M12="","",VLOOKUP(M12,'Level3 Data'!AB5:AC47,2,FALSE))</f>
        <v/>
      </c>
    </row>
    <row r="13" spans="1:15" ht="15.75" x14ac:dyDescent="0.25">
      <c r="A13" s="29">
        <v>4</v>
      </c>
      <c r="B13" s="72"/>
      <c r="C13" s="4"/>
      <c r="D13" s="4"/>
      <c r="E13" s="34"/>
      <c r="F13" s="35"/>
      <c r="G13" s="35"/>
      <c r="H13" s="6"/>
      <c r="I13" s="30"/>
      <c r="J13" s="6"/>
      <c r="K13" s="6"/>
      <c r="L13" s="6"/>
      <c r="M13" s="6"/>
      <c r="N13" s="6" t="str">
        <f t="shared" si="0"/>
        <v/>
      </c>
      <c r="O13" s="6" t="str">
        <f>IF(M13="","",VLOOKUP(M13,'Level3 Data'!AB6:AC48,2,FALSE))</f>
        <v/>
      </c>
    </row>
    <row r="14" spans="1:15" ht="15.75" x14ac:dyDescent="0.25">
      <c r="A14" s="29">
        <v>5</v>
      </c>
      <c r="B14" s="70"/>
      <c r="C14" s="64"/>
      <c r="D14" s="64"/>
      <c r="E14" s="71"/>
      <c r="F14" s="62"/>
      <c r="G14" s="62"/>
      <c r="H14" s="63"/>
      <c r="I14" s="30"/>
      <c r="J14" s="63"/>
      <c r="K14" s="63"/>
      <c r="L14" s="63"/>
      <c r="M14" s="63"/>
      <c r="N14" s="63" t="str">
        <f t="shared" si="0"/>
        <v/>
      </c>
      <c r="O14" s="63" t="str">
        <f>IF(M14="","",VLOOKUP(M14,'Level3 Data'!AB7:AC49,2,FALSE))</f>
        <v/>
      </c>
    </row>
    <row r="15" spans="1:15" ht="15.75" x14ac:dyDescent="0.25">
      <c r="A15" s="29">
        <v>6</v>
      </c>
      <c r="B15" s="72"/>
      <c r="C15" s="4"/>
      <c r="D15" s="4"/>
      <c r="E15" s="34"/>
      <c r="F15" s="4"/>
      <c r="G15" s="35"/>
      <c r="H15" s="6"/>
      <c r="I15" s="30"/>
      <c r="J15" s="6"/>
      <c r="K15" s="6"/>
      <c r="L15" s="6"/>
      <c r="M15" s="6"/>
      <c r="N15" s="6" t="str">
        <f t="shared" si="0"/>
        <v/>
      </c>
      <c r="O15" s="6" t="str">
        <f>IF(M15="","",VLOOKUP(M15,'Level3 Data'!AB8:AC50,2,FALSE))</f>
        <v/>
      </c>
    </row>
    <row r="16" spans="1:15" ht="15.75" x14ac:dyDescent="0.25">
      <c r="A16" s="29">
        <v>7</v>
      </c>
      <c r="B16" s="70"/>
      <c r="C16" s="64"/>
      <c r="D16" s="64"/>
      <c r="E16" s="71"/>
      <c r="F16" s="64"/>
      <c r="G16" s="62"/>
      <c r="H16" s="63"/>
      <c r="I16" s="30"/>
      <c r="J16" s="63"/>
      <c r="K16" s="63"/>
      <c r="L16" s="63"/>
      <c r="M16" s="63"/>
      <c r="N16" s="63" t="str">
        <f t="shared" si="0"/>
        <v/>
      </c>
      <c r="O16" s="63" t="str">
        <f>IF(M16="","",VLOOKUP(M16,'Level3 Data'!AB9:AC51,2,FALSE))</f>
        <v/>
      </c>
    </row>
    <row r="17" spans="1:15" ht="15.75" x14ac:dyDescent="0.25">
      <c r="A17" s="29">
        <v>8</v>
      </c>
      <c r="B17" s="72"/>
      <c r="C17" s="4"/>
      <c r="D17" s="4"/>
      <c r="E17" s="34"/>
      <c r="F17" s="5"/>
      <c r="G17" s="35"/>
      <c r="H17" s="6"/>
      <c r="I17" s="30"/>
      <c r="J17" s="6"/>
      <c r="K17" s="6"/>
      <c r="L17" s="6"/>
      <c r="M17" s="6"/>
      <c r="N17" s="6" t="str">
        <f t="shared" si="0"/>
        <v/>
      </c>
      <c r="O17" s="6" t="str">
        <f>IF(M17="","",VLOOKUP(M17,'Level3 Data'!AB10:AC52,2,FALSE))</f>
        <v/>
      </c>
    </row>
    <row r="18" spans="1:15" ht="15.75" x14ac:dyDescent="0.25">
      <c r="A18" s="29">
        <v>9</v>
      </c>
      <c r="B18" s="70"/>
      <c r="C18" s="64"/>
      <c r="D18" s="64"/>
      <c r="E18" s="71"/>
      <c r="F18" s="64"/>
      <c r="G18" s="62"/>
      <c r="H18" s="63"/>
      <c r="I18" s="30"/>
      <c r="J18" s="63"/>
      <c r="K18" s="63"/>
      <c r="L18" s="63"/>
      <c r="M18" s="63"/>
      <c r="N18" s="63" t="str">
        <f t="shared" si="0"/>
        <v/>
      </c>
      <c r="O18" s="63" t="str">
        <f>IF(M18="","",VLOOKUP(M18,'Level3 Data'!AB11:AC53,2,FALSE))</f>
        <v/>
      </c>
    </row>
    <row r="19" spans="1:15" ht="15.75" x14ac:dyDescent="0.25">
      <c r="A19" s="29">
        <v>10</v>
      </c>
      <c r="B19" s="72"/>
      <c r="C19" s="4"/>
      <c r="D19" s="4"/>
      <c r="E19" s="34"/>
      <c r="F19" s="4"/>
      <c r="G19" s="35"/>
      <c r="H19" s="6"/>
      <c r="I19" s="30"/>
      <c r="J19" s="6"/>
      <c r="K19" s="6"/>
      <c r="L19" s="6"/>
      <c r="M19" s="6"/>
      <c r="N19" s="6" t="str">
        <f t="shared" si="0"/>
        <v/>
      </c>
      <c r="O19" s="6" t="str">
        <f>IF(M19="","",VLOOKUP(M19,'Level3 Data'!AB12:AC54,2,FALSE))</f>
        <v/>
      </c>
    </row>
    <row r="20" spans="1:15" ht="15.75" x14ac:dyDescent="0.25">
      <c r="A20" s="29">
        <v>11</v>
      </c>
      <c r="B20" s="70"/>
      <c r="C20" s="64"/>
      <c r="D20" s="64"/>
      <c r="E20" s="71"/>
      <c r="F20" s="64"/>
      <c r="G20" s="62"/>
      <c r="H20" s="63"/>
      <c r="I20" s="30"/>
      <c r="J20" s="63"/>
      <c r="K20" s="63"/>
      <c r="L20" s="63"/>
      <c r="M20" s="63"/>
      <c r="N20" s="63" t="str">
        <f t="shared" si="0"/>
        <v/>
      </c>
      <c r="O20" s="63" t="str">
        <f>IF(M20="","",VLOOKUP(M20,'Level3 Data'!AB13:AC55,2,FALSE))</f>
        <v/>
      </c>
    </row>
    <row r="21" spans="1:15" ht="15.75" x14ac:dyDescent="0.25">
      <c r="A21" s="29">
        <v>12</v>
      </c>
      <c r="B21" s="72"/>
      <c r="C21" s="4"/>
      <c r="D21" s="4"/>
      <c r="E21" s="34"/>
      <c r="F21" s="4"/>
      <c r="G21" s="35"/>
      <c r="H21" s="6"/>
      <c r="I21" s="30"/>
      <c r="J21" s="6"/>
      <c r="K21" s="6"/>
      <c r="L21" s="6"/>
      <c r="M21" s="6"/>
      <c r="N21" s="6" t="str">
        <f t="shared" si="0"/>
        <v/>
      </c>
      <c r="O21" s="6" t="str">
        <f>IF(M21="","",VLOOKUP(M21,'Level3 Data'!AB14:AC56,2,FALSE))</f>
        <v/>
      </c>
    </row>
    <row r="22" spans="1:15" ht="15.75" x14ac:dyDescent="0.25">
      <c r="A22" s="29">
        <v>13</v>
      </c>
      <c r="B22" s="70"/>
      <c r="C22" s="64"/>
      <c r="D22" s="64"/>
      <c r="E22" s="71"/>
      <c r="F22" s="62"/>
      <c r="G22" s="62"/>
      <c r="H22" s="63"/>
      <c r="I22" s="30"/>
      <c r="J22" s="63"/>
      <c r="K22" s="63"/>
      <c r="L22" s="63"/>
      <c r="M22" s="63"/>
      <c r="N22" s="63" t="str">
        <f t="shared" si="0"/>
        <v/>
      </c>
      <c r="O22" s="63" t="str">
        <f>IF(M22="","",VLOOKUP(M22,'Level3 Data'!AB15:AC57,2,FALSE))</f>
        <v/>
      </c>
    </row>
    <row r="23" spans="1:15" ht="15.75" x14ac:dyDescent="0.25">
      <c r="A23" s="29">
        <v>14</v>
      </c>
      <c r="B23" s="72"/>
      <c r="C23" s="4"/>
      <c r="D23" s="4"/>
      <c r="E23" s="34"/>
      <c r="F23" s="4"/>
      <c r="G23" s="35"/>
      <c r="H23" s="6"/>
      <c r="I23" s="30"/>
      <c r="J23" s="6"/>
      <c r="K23" s="6"/>
      <c r="L23" s="6"/>
      <c r="M23" s="6"/>
      <c r="N23" s="6" t="str">
        <f t="shared" si="0"/>
        <v/>
      </c>
      <c r="O23" s="6" t="str">
        <f>IF(M23="","",VLOOKUP(M23,'Level3 Data'!AB16:AC58,2,FALSE))</f>
        <v/>
      </c>
    </row>
    <row r="24" spans="1:15" ht="15.75" x14ac:dyDescent="0.25">
      <c r="A24" s="29">
        <v>15</v>
      </c>
      <c r="B24" s="70"/>
      <c r="C24" s="64"/>
      <c r="D24" s="64"/>
      <c r="E24" s="71"/>
      <c r="F24" s="64"/>
      <c r="G24" s="62"/>
      <c r="H24" s="63"/>
      <c r="I24" s="30"/>
      <c r="J24" s="63"/>
      <c r="K24" s="63"/>
      <c r="L24" s="63"/>
      <c r="M24" s="63"/>
      <c r="N24" s="63" t="str">
        <f t="shared" si="0"/>
        <v/>
      </c>
      <c r="O24" s="63" t="str">
        <f>IF(M24="","",VLOOKUP(M24,'Level3 Data'!AB17:AC59,2,FALSE))</f>
        <v/>
      </c>
    </row>
    <row r="25" spans="1:15" ht="15.75" x14ac:dyDescent="0.25">
      <c r="A25" s="29">
        <v>16</v>
      </c>
      <c r="B25" s="72"/>
      <c r="C25" s="4"/>
      <c r="D25" s="4"/>
      <c r="E25" s="34"/>
      <c r="F25" s="4"/>
      <c r="G25" s="35"/>
      <c r="H25" s="6"/>
      <c r="I25" s="30"/>
      <c r="J25" s="6"/>
      <c r="K25" s="6"/>
      <c r="L25" s="6"/>
      <c r="M25" s="6"/>
      <c r="N25" s="6" t="str">
        <f t="shared" si="0"/>
        <v/>
      </c>
      <c r="O25" s="6" t="str">
        <f>IF(M25="","",VLOOKUP(M25,'Level3 Data'!AB18:AC60,2,FALSE))</f>
        <v/>
      </c>
    </row>
    <row r="26" spans="1:15" ht="15.75" x14ac:dyDescent="0.25">
      <c r="A26" s="29">
        <v>17</v>
      </c>
      <c r="B26" s="70"/>
      <c r="C26" s="64"/>
      <c r="D26" s="64"/>
      <c r="E26" s="71"/>
      <c r="F26" s="65"/>
      <c r="G26" s="65"/>
      <c r="H26" s="63"/>
      <c r="I26" s="30"/>
      <c r="J26" s="63"/>
      <c r="K26" s="63"/>
      <c r="L26" s="63"/>
      <c r="M26" s="63"/>
      <c r="N26" s="63" t="str">
        <f t="shared" si="0"/>
        <v/>
      </c>
      <c r="O26" s="63" t="str">
        <f>IF(M26="","",VLOOKUP(M26,'Level3 Data'!AB19:AC61,2,FALSE))</f>
        <v/>
      </c>
    </row>
    <row r="27" spans="1:15" ht="15.75" x14ac:dyDescent="0.25">
      <c r="A27" s="29">
        <v>18</v>
      </c>
      <c r="B27" s="72"/>
      <c r="C27" s="4"/>
      <c r="D27" s="4"/>
      <c r="E27" s="34"/>
      <c r="F27" s="32"/>
      <c r="G27" s="32"/>
      <c r="H27" s="6"/>
      <c r="I27" s="30"/>
      <c r="J27" s="28"/>
      <c r="K27" s="28"/>
      <c r="L27" s="28"/>
      <c r="M27" s="28"/>
      <c r="N27" s="6" t="str">
        <f t="shared" si="0"/>
        <v/>
      </c>
      <c r="O27" s="6" t="str">
        <f>IF(M27="","",VLOOKUP(M27,'Level3 Data'!AB20:AC62,2,FALSE))</f>
        <v/>
      </c>
    </row>
    <row r="28" spans="1:15" ht="15.75" x14ac:dyDescent="0.25">
      <c r="A28" s="29">
        <v>19</v>
      </c>
      <c r="B28" s="70"/>
      <c r="C28" s="64"/>
      <c r="D28" s="64"/>
      <c r="E28" s="71"/>
      <c r="F28" s="66"/>
      <c r="G28" s="66"/>
      <c r="H28" s="63"/>
      <c r="I28" s="30"/>
      <c r="J28" s="67"/>
      <c r="K28" s="67"/>
      <c r="L28" s="67"/>
      <c r="M28" s="67"/>
      <c r="N28" s="63" t="str">
        <f t="shared" si="0"/>
        <v/>
      </c>
      <c r="O28" s="63" t="str">
        <f>IF(M28="","",VLOOKUP(M28,'Level3 Data'!AB21:AC63,2,FALSE))</f>
        <v/>
      </c>
    </row>
    <row r="29" spans="1:15" ht="15.75" x14ac:dyDescent="0.25">
      <c r="A29" s="29">
        <v>20</v>
      </c>
      <c r="B29" s="72"/>
      <c r="C29" s="4"/>
      <c r="D29" s="4"/>
      <c r="E29" s="34"/>
      <c r="F29" s="33"/>
      <c r="G29" s="33"/>
      <c r="H29" s="6"/>
      <c r="I29" s="30"/>
      <c r="J29" s="28"/>
      <c r="K29" s="28"/>
      <c r="L29" s="28"/>
      <c r="M29" s="28"/>
      <c r="N29" s="6" t="str">
        <f t="shared" si="0"/>
        <v/>
      </c>
      <c r="O29" s="6" t="str">
        <f>IF(M29="","",VLOOKUP(M29,'Level3 Data'!AB22:AC64,2,FALSE))</f>
        <v/>
      </c>
    </row>
    <row r="30" spans="1:15" ht="15.75" x14ac:dyDescent="0.25">
      <c r="A30" s="29">
        <v>21</v>
      </c>
      <c r="B30" s="70"/>
      <c r="C30" s="64"/>
      <c r="D30" s="64"/>
      <c r="E30" s="71"/>
      <c r="F30" s="66"/>
      <c r="G30" s="66"/>
      <c r="H30" s="63"/>
      <c r="I30" s="30"/>
      <c r="J30" s="67"/>
      <c r="K30" s="67"/>
      <c r="L30" s="67"/>
      <c r="M30" s="67"/>
      <c r="N30" s="63" t="str">
        <f t="shared" si="0"/>
        <v/>
      </c>
      <c r="O30" s="63" t="str">
        <f>IF(M30="","",VLOOKUP(M30,'Level3 Data'!AB23:AC65,2,FALSE))</f>
        <v/>
      </c>
    </row>
    <row r="31" spans="1:15" ht="15.75" x14ac:dyDescent="0.25">
      <c r="A31" s="29">
        <v>22</v>
      </c>
      <c r="B31" s="72"/>
      <c r="C31" s="4"/>
      <c r="D31" s="4"/>
      <c r="E31" s="34"/>
      <c r="F31" s="33"/>
      <c r="G31" s="33"/>
      <c r="H31" s="6"/>
      <c r="I31" s="30"/>
      <c r="J31" s="28"/>
      <c r="K31" s="28"/>
      <c r="L31" s="28"/>
      <c r="M31" s="28"/>
      <c r="N31" s="6" t="str">
        <f t="shared" si="0"/>
        <v/>
      </c>
      <c r="O31" s="6" t="str">
        <f>IF(M31="","",VLOOKUP(M31,'Level3 Data'!AB24:AC66,2,FALSE))</f>
        <v/>
      </c>
    </row>
    <row r="32" spans="1:15" ht="15.75" x14ac:dyDescent="0.25">
      <c r="A32" s="29">
        <v>23</v>
      </c>
      <c r="B32" s="70"/>
      <c r="C32" s="64"/>
      <c r="D32" s="64"/>
      <c r="E32" s="71"/>
      <c r="F32" s="66"/>
      <c r="G32" s="66"/>
      <c r="H32" s="63"/>
      <c r="I32" s="30"/>
      <c r="J32" s="67"/>
      <c r="K32" s="67"/>
      <c r="L32" s="67"/>
      <c r="M32" s="67"/>
      <c r="N32" s="63" t="str">
        <f t="shared" si="0"/>
        <v/>
      </c>
      <c r="O32" s="63" t="str">
        <f>IF(M32="","",VLOOKUP(M32,'Level3 Data'!AB25:AC67,2,FALSE))</f>
        <v/>
      </c>
    </row>
    <row r="33" spans="1:15" ht="15.75" x14ac:dyDescent="0.25">
      <c r="A33" s="29">
        <v>24</v>
      </c>
      <c r="B33" s="72"/>
      <c r="C33" s="4"/>
      <c r="D33" s="4"/>
      <c r="E33" s="34"/>
      <c r="F33" s="33"/>
      <c r="G33" s="33"/>
      <c r="H33" s="6"/>
      <c r="I33" s="30"/>
      <c r="J33" s="28"/>
      <c r="K33" s="28"/>
      <c r="L33" s="28"/>
      <c r="M33" s="28"/>
      <c r="N33" s="6" t="str">
        <f t="shared" si="0"/>
        <v/>
      </c>
      <c r="O33" s="6" t="str">
        <f>IF(M33="","",VLOOKUP(M33,'Level3 Data'!AB26:AC68,2,FALSE))</f>
        <v/>
      </c>
    </row>
    <row r="34" spans="1:15" ht="15.75" x14ac:dyDescent="0.25">
      <c r="A34" s="29">
        <v>25</v>
      </c>
      <c r="B34" s="70"/>
      <c r="C34" s="64"/>
      <c r="D34" s="64"/>
      <c r="E34" s="71"/>
      <c r="F34" s="66"/>
      <c r="G34" s="66"/>
      <c r="H34" s="63"/>
      <c r="I34" s="30"/>
      <c r="J34" s="67"/>
      <c r="K34" s="67"/>
      <c r="L34" s="67"/>
      <c r="M34" s="67"/>
      <c r="N34" s="63" t="str">
        <f t="shared" si="0"/>
        <v/>
      </c>
      <c r="O34" s="63" t="str">
        <f>IF(M34="","",VLOOKUP(M34,'Level3 Data'!AB27:AC69,2,FALSE))</f>
        <v/>
      </c>
    </row>
    <row r="35" spans="1:15" ht="15.75" x14ac:dyDescent="0.25">
      <c r="A35" s="29">
        <v>26</v>
      </c>
      <c r="B35" s="72"/>
      <c r="C35" s="4"/>
      <c r="D35" s="4"/>
      <c r="E35" s="34"/>
      <c r="F35" s="32"/>
      <c r="G35" s="32"/>
      <c r="H35" s="6"/>
      <c r="I35" s="30"/>
      <c r="J35" s="28"/>
      <c r="K35" s="28"/>
      <c r="L35" s="28"/>
      <c r="M35" s="28"/>
      <c r="N35" s="6" t="str">
        <f t="shared" si="0"/>
        <v/>
      </c>
      <c r="O35" s="6" t="str">
        <f>IF(M35="","",VLOOKUP(M35,'Level3 Data'!AB28:AC70,2,FALSE))</f>
        <v/>
      </c>
    </row>
    <row r="36" spans="1:15" ht="15.75" x14ac:dyDescent="0.25">
      <c r="A36" s="29">
        <v>27</v>
      </c>
      <c r="B36" s="70"/>
      <c r="C36" s="64"/>
      <c r="D36" s="64"/>
      <c r="E36" s="71"/>
      <c r="F36" s="66"/>
      <c r="G36" s="66"/>
      <c r="H36" s="63"/>
      <c r="I36" s="30"/>
      <c r="J36" s="67"/>
      <c r="K36" s="67"/>
      <c r="L36" s="67"/>
      <c r="M36" s="67"/>
      <c r="N36" s="63" t="str">
        <f t="shared" si="0"/>
        <v/>
      </c>
      <c r="O36" s="63" t="str">
        <f>IF(M36="","",VLOOKUP(M36,'Level3 Data'!AB29:AC71,2,FALSE))</f>
        <v/>
      </c>
    </row>
    <row r="37" spans="1:15" ht="15.75" x14ac:dyDescent="0.25">
      <c r="A37" s="29">
        <v>28</v>
      </c>
      <c r="B37" s="72"/>
      <c r="C37" s="4"/>
      <c r="D37" s="4"/>
      <c r="E37" s="34"/>
      <c r="F37" s="32"/>
      <c r="G37" s="32"/>
      <c r="H37" s="6"/>
      <c r="I37" s="30"/>
      <c r="J37" s="28"/>
      <c r="K37" s="28"/>
      <c r="L37" s="28"/>
      <c r="M37" s="28"/>
      <c r="N37" s="6" t="str">
        <f t="shared" si="0"/>
        <v/>
      </c>
      <c r="O37" s="6" t="str">
        <f>IF(M37="","",VLOOKUP(M37,'Level3 Data'!AB30:AC72,2,FALSE))</f>
        <v/>
      </c>
    </row>
    <row r="38" spans="1:15" ht="15.75" x14ac:dyDescent="0.25">
      <c r="A38" s="29">
        <v>29</v>
      </c>
      <c r="B38" s="70"/>
      <c r="C38" s="64"/>
      <c r="D38" s="64"/>
      <c r="E38" s="71"/>
      <c r="F38" s="68"/>
      <c r="G38" s="68"/>
      <c r="H38" s="63"/>
      <c r="I38" s="30"/>
      <c r="J38" s="67"/>
      <c r="K38" s="67"/>
      <c r="L38" s="67"/>
      <c r="M38" s="67"/>
      <c r="N38" s="63" t="str">
        <f t="shared" si="0"/>
        <v/>
      </c>
      <c r="O38" s="63" t="str">
        <f>IF(M38="","",VLOOKUP(M38,'Level3 Data'!AB31:AC73,2,FALSE))</f>
        <v/>
      </c>
    </row>
    <row r="39" spans="1:15" ht="15.75" x14ac:dyDescent="0.25">
      <c r="A39" s="29">
        <v>30</v>
      </c>
      <c r="B39" s="72"/>
      <c r="C39" s="4"/>
      <c r="D39" s="4"/>
      <c r="E39" s="34"/>
      <c r="F39" s="32"/>
      <c r="G39" s="32"/>
      <c r="H39" s="6"/>
      <c r="I39" s="30"/>
      <c r="J39" s="28"/>
      <c r="K39" s="28"/>
      <c r="L39" s="28"/>
      <c r="M39" s="28"/>
      <c r="N39" s="6" t="str">
        <f t="shared" si="0"/>
        <v/>
      </c>
      <c r="O39" s="6" t="str">
        <f>IF(M39="","",VLOOKUP(M39,'Level3 Data'!AB32:AC74,2,FALSE))</f>
        <v/>
      </c>
    </row>
    <row r="40" spans="1:15" ht="15.75" x14ac:dyDescent="0.25">
      <c r="A40" s="29">
        <v>31</v>
      </c>
      <c r="B40" s="70"/>
      <c r="C40" s="64"/>
      <c r="D40" s="64"/>
      <c r="E40" s="71"/>
      <c r="F40" s="66"/>
      <c r="G40" s="66"/>
      <c r="H40" s="63"/>
      <c r="I40" s="30"/>
      <c r="J40" s="67"/>
      <c r="K40" s="67"/>
      <c r="L40" s="67"/>
      <c r="M40" s="67"/>
      <c r="N40" s="63" t="str">
        <f t="shared" si="0"/>
        <v/>
      </c>
      <c r="O40" s="63" t="str">
        <f>IF(M40="","",VLOOKUP(M40,'Level3 Data'!AB33:AC75,2,FALSE))</f>
        <v/>
      </c>
    </row>
    <row r="41" spans="1:15" ht="15.75" x14ac:dyDescent="0.25">
      <c r="A41" s="29">
        <v>32</v>
      </c>
      <c r="B41" s="72"/>
      <c r="C41" s="4"/>
      <c r="D41" s="4"/>
      <c r="E41" s="34"/>
      <c r="F41" s="33"/>
      <c r="G41" s="33"/>
      <c r="H41" s="6"/>
      <c r="I41" s="30"/>
      <c r="J41" s="28"/>
      <c r="K41" s="28"/>
      <c r="L41" s="28"/>
      <c r="M41" s="28"/>
      <c r="N41" s="6" t="str">
        <f t="shared" si="0"/>
        <v/>
      </c>
      <c r="O41" s="6" t="str">
        <f>IF(M41="","",VLOOKUP(M41,'Level3 Data'!AB34:AC76,2,FALSE))</f>
        <v/>
      </c>
    </row>
    <row r="42" spans="1:15" ht="15.75" x14ac:dyDescent="0.25">
      <c r="A42" s="29">
        <v>33</v>
      </c>
      <c r="B42" s="70"/>
      <c r="C42" s="64"/>
      <c r="D42" s="64"/>
      <c r="E42" s="71"/>
      <c r="F42" s="66"/>
      <c r="G42" s="66"/>
      <c r="H42" s="63"/>
      <c r="I42" s="30"/>
      <c r="J42" s="67"/>
      <c r="K42" s="67"/>
      <c r="L42" s="67"/>
      <c r="M42" s="67"/>
      <c r="N42" s="63" t="str">
        <f t="shared" si="0"/>
        <v/>
      </c>
      <c r="O42" s="63" t="str">
        <f>IF(M42="","",VLOOKUP(M42,'Level3 Data'!AB35:AC77,2,FALSE))</f>
        <v/>
      </c>
    </row>
    <row r="43" spans="1:15" ht="15.75" x14ac:dyDescent="0.25">
      <c r="A43" s="29">
        <v>34</v>
      </c>
      <c r="B43" s="72"/>
      <c r="C43" s="4"/>
      <c r="D43" s="4"/>
      <c r="E43" s="34"/>
      <c r="F43" s="31"/>
      <c r="G43" s="31"/>
      <c r="H43" s="6"/>
      <c r="I43" s="30"/>
      <c r="J43" s="28"/>
      <c r="K43" s="28"/>
      <c r="L43" s="28"/>
      <c r="M43" s="28"/>
      <c r="N43" s="6" t="str">
        <f t="shared" si="0"/>
        <v/>
      </c>
      <c r="O43" s="6" t="str">
        <f>IF(M43="","",VLOOKUP(M43,'Level3 Data'!AB36:AC78,2,FALSE))</f>
        <v/>
      </c>
    </row>
    <row r="44" spans="1:15" ht="15.75" x14ac:dyDescent="0.25">
      <c r="A44" s="29">
        <v>35</v>
      </c>
      <c r="B44" s="70"/>
      <c r="C44" s="64"/>
      <c r="D44" s="64"/>
      <c r="E44" s="71"/>
      <c r="F44" s="69"/>
      <c r="G44" s="69"/>
      <c r="H44" s="63"/>
      <c r="I44" s="30"/>
      <c r="J44" s="67"/>
      <c r="K44" s="67"/>
      <c r="L44" s="67"/>
      <c r="M44" s="67"/>
      <c r="N44" s="63" t="str">
        <f t="shared" si="0"/>
        <v/>
      </c>
      <c r="O44" s="63" t="str">
        <f>IF(M44="","",VLOOKUP(M44,'Level3 Data'!AB37:AC79,2,FALSE))</f>
        <v/>
      </c>
    </row>
    <row r="45" spans="1:15" ht="15.75" x14ac:dyDescent="0.25">
      <c r="A45" s="29">
        <v>36</v>
      </c>
      <c r="B45" s="72"/>
      <c r="C45" s="4"/>
      <c r="D45" s="4"/>
      <c r="E45" s="34"/>
      <c r="F45" s="14"/>
      <c r="G45" s="14"/>
      <c r="H45" s="6"/>
      <c r="I45" s="30"/>
      <c r="J45" s="28"/>
      <c r="K45" s="28"/>
      <c r="L45" s="28"/>
      <c r="M45" s="28"/>
      <c r="N45" s="6" t="str">
        <f t="shared" si="0"/>
        <v/>
      </c>
      <c r="O45" s="6" t="str">
        <f>IF(M45="","",VLOOKUP(M45,'Level3 Data'!AB38:AC80,2,FALSE))</f>
        <v/>
      </c>
    </row>
    <row r="46" spans="1:15" ht="15.75" x14ac:dyDescent="0.25">
      <c r="A46" s="29">
        <v>37</v>
      </c>
      <c r="B46" s="70"/>
      <c r="C46" s="64"/>
      <c r="D46" s="64"/>
      <c r="E46" s="71"/>
      <c r="F46" s="69"/>
      <c r="G46" s="69"/>
      <c r="H46" s="63"/>
      <c r="I46" s="30"/>
      <c r="J46" s="67"/>
      <c r="K46" s="67"/>
      <c r="L46" s="67"/>
      <c r="M46" s="67"/>
      <c r="N46" s="63" t="str">
        <f t="shared" si="0"/>
        <v/>
      </c>
      <c r="O46" s="63" t="str">
        <f>IF(M46="","",VLOOKUP(M46,'Level3 Data'!AB39:AC81,2,FALSE))</f>
        <v/>
      </c>
    </row>
    <row r="47" spans="1:15" ht="15.75" x14ac:dyDescent="0.25">
      <c r="A47" s="29">
        <v>38</v>
      </c>
      <c r="B47" s="72"/>
      <c r="C47" s="4"/>
      <c r="D47" s="4"/>
      <c r="E47" s="34"/>
      <c r="F47" s="14"/>
      <c r="G47" s="14"/>
      <c r="H47" s="6"/>
      <c r="I47" s="30"/>
      <c r="J47" s="28"/>
      <c r="K47" s="28"/>
      <c r="L47" s="28"/>
      <c r="M47" s="28"/>
      <c r="N47" s="6" t="str">
        <f t="shared" si="0"/>
        <v/>
      </c>
      <c r="O47" s="6" t="str">
        <f>IF(M47="","",VLOOKUP(M47,'Level3 Data'!AB40:AC82,2,FALSE))</f>
        <v/>
      </c>
    </row>
    <row r="48" spans="1:15" ht="15.75" x14ac:dyDescent="0.25">
      <c r="A48" s="29">
        <v>39</v>
      </c>
      <c r="B48" s="70"/>
      <c r="C48" s="64"/>
      <c r="D48" s="64"/>
      <c r="E48" s="71"/>
      <c r="F48" s="69"/>
      <c r="G48" s="69"/>
      <c r="H48" s="63"/>
      <c r="I48" s="30"/>
      <c r="J48" s="67"/>
      <c r="K48" s="67"/>
      <c r="L48" s="67"/>
      <c r="M48" s="67"/>
      <c r="N48" s="63" t="str">
        <f t="shared" si="0"/>
        <v/>
      </c>
      <c r="O48" s="63" t="str">
        <f>IF(M48="","",VLOOKUP(M48,'Level3 Data'!AB41:AC83,2,FALSE))</f>
        <v/>
      </c>
    </row>
    <row r="49" spans="1:15" ht="15.75" x14ac:dyDescent="0.25">
      <c r="A49" s="29">
        <v>40</v>
      </c>
      <c r="B49" s="72"/>
      <c r="C49" s="4"/>
      <c r="D49" s="4"/>
      <c r="E49" s="34"/>
      <c r="F49" s="14"/>
      <c r="G49" s="14"/>
      <c r="H49" s="6"/>
      <c r="I49" s="30"/>
      <c r="J49" s="28"/>
      <c r="K49" s="28"/>
      <c r="L49" s="28"/>
      <c r="M49" s="28"/>
      <c r="N49" s="6" t="str">
        <f t="shared" si="0"/>
        <v/>
      </c>
      <c r="O49" s="6" t="str">
        <f>IF(M49="","",VLOOKUP(M49,'Level3 Data'!AB42:AC84,2,FALSE))</f>
        <v/>
      </c>
    </row>
    <row r="50" spans="1:15" ht="15.75" x14ac:dyDescent="0.25">
      <c r="A50" s="29">
        <v>41</v>
      </c>
      <c r="B50" s="70"/>
      <c r="C50" s="64"/>
      <c r="D50" s="64"/>
      <c r="E50" s="71"/>
      <c r="F50" s="69"/>
      <c r="G50" s="69"/>
      <c r="H50" s="63"/>
      <c r="I50" s="30"/>
      <c r="J50" s="67"/>
      <c r="K50" s="67"/>
      <c r="L50" s="67"/>
      <c r="M50" s="67"/>
      <c r="N50" s="63" t="str">
        <f t="shared" si="0"/>
        <v/>
      </c>
      <c r="O50" s="63" t="str">
        <f>IF(M50="","",VLOOKUP(M50,'Level3 Data'!AB43:AC85,2,FALSE))</f>
        <v/>
      </c>
    </row>
    <row r="51" spans="1:15" ht="15.75" x14ac:dyDescent="0.25">
      <c r="A51" s="29">
        <v>42</v>
      </c>
      <c r="B51" s="72"/>
      <c r="C51" s="4"/>
      <c r="D51" s="4"/>
      <c r="E51" s="34"/>
      <c r="F51" s="14"/>
      <c r="G51" s="14"/>
      <c r="H51" s="6"/>
      <c r="I51" s="30"/>
      <c r="J51" s="28"/>
      <c r="K51" s="28"/>
      <c r="L51" s="28"/>
      <c r="M51" s="28"/>
      <c r="N51" s="6" t="str">
        <f t="shared" si="0"/>
        <v/>
      </c>
      <c r="O51" s="6" t="str">
        <f>IF(M51="","",VLOOKUP(M51,'Level3 Data'!AB44:AC86,2,FALSE))</f>
        <v/>
      </c>
    </row>
    <row r="52" spans="1:15" ht="15.75" x14ac:dyDescent="0.25">
      <c r="A52" s="29">
        <v>43</v>
      </c>
      <c r="B52" s="70"/>
      <c r="C52" s="64"/>
      <c r="D52" s="64"/>
      <c r="E52" s="71"/>
      <c r="F52" s="69"/>
      <c r="G52" s="69"/>
      <c r="H52" s="63"/>
      <c r="I52" s="30"/>
      <c r="J52" s="67"/>
      <c r="K52" s="67"/>
      <c r="L52" s="67"/>
      <c r="M52" s="67"/>
      <c r="N52" s="63" t="str">
        <f t="shared" si="0"/>
        <v/>
      </c>
      <c r="O52" s="63" t="str">
        <f>IF(M52="","",VLOOKUP(M52,'Level3 Data'!AB45:AC87,2,FALSE))</f>
        <v/>
      </c>
    </row>
    <row r="53" spans="1:15" ht="15.75" x14ac:dyDescent="0.25">
      <c r="A53" s="29">
        <v>44</v>
      </c>
      <c r="B53" s="72"/>
      <c r="C53" s="4"/>
      <c r="D53" s="4"/>
      <c r="E53" s="34"/>
      <c r="F53" s="14"/>
      <c r="G53" s="14"/>
      <c r="H53" s="6"/>
      <c r="I53" s="30"/>
      <c r="J53" s="28"/>
      <c r="K53" s="28"/>
      <c r="L53" s="28"/>
      <c r="M53" s="28"/>
      <c r="N53" s="6" t="str">
        <f t="shared" si="0"/>
        <v/>
      </c>
      <c r="O53" s="6" t="str">
        <f>IF(M53="","",VLOOKUP(M53,'Level3 Data'!AB46:AC88,2,FALSE))</f>
        <v/>
      </c>
    </row>
    <row r="54" spans="1:15" ht="15.75" x14ac:dyDescent="0.25">
      <c r="A54" s="29">
        <v>45</v>
      </c>
      <c r="B54" s="70"/>
      <c r="C54" s="64"/>
      <c r="D54" s="64"/>
      <c r="E54" s="71"/>
      <c r="F54" s="69"/>
      <c r="G54" s="69"/>
      <c r="H54" s="63"/>
      <c r="I54" s="30"/>
      <c r="J54" s="67"/>
      <c r="K54" s="67"/>
      <c r="L54" s="67"/>
      <c r="M54" s="67"/>
      <c r="N54" s="63" t="str">
        <f t="shared" si="0"/>
        <v/>
      </c>
      <c r="O54" s="63" t="str">
        <f>IF(M54="","",VLOOKUP(M54,'Level3 Data'!AB47:AC89,2,FALSE))</f>
        <v/>
      </c>
    </row>
    <row r="55" spans="1:15" ht="15.75" x14ac:dyDescent="0.25">
      <c r="A55" s="29">
        <v>46</v>
      </c>
      <c r="B55" s="72"/>
      <c r="C55" s="4"/>
      <c r="D55" s="4"/>
      <c r="E55" s="34"/>
      <c r="F55" s="14"/>
      <c r="G55" s="14"/>
      <c r="H55" s="6"/>
      <c r="I55" s="30"/>
      <c r="J55" s="28"/>
      <c r="K55" s="28"/>
      <c r="L55" s="28"/>
      <c r="M55" s="28"/>
      <c r="N55" s="6" t="str">
        <f t="shared" si="0"/>
        <v/>
      </c>
      <c r="O55" s="6" t="str">
        <f>IF(M55="","",VLOOKUP(M55,'Level3 Data'!AB48:AC90,2,FALSE))</f>
        <v/>
      </c>
    </row>
    <row r="56" spans="1:15" ht="15.75" x14ac:dyDescent="0.25">
      <c r="A56" s="29">
        <v>47</v>
      </c>
      <c r="B56" s="70"/>
      <c r="C56" s="64"/>
      <c r="D56" s="64"/>
      <c r="E56" s="71"/>
      <c r="F56" s="69"/>
      <c r="G56" s="69"/>
      <c r="H56" s="63"/>
      <c r="I56" s="30"/>
      <c r="J56" s="67"/>
      <c r="K56" s="67"/>
      <c r="L56" s="67"/>
      <c r="M56" s="67"/>
      <c r="N56" s="63" t="str">
        <f t="shared" si="0"/>
        <v/>
      </c>
      <c r="O56" s="63" t="str">
        <f>IF(M56="","",VLOOKUP(M56,'Level3 Data'!AB49:AC91,2,FALSE))</f>
        <v/>
      </c>
    </row>
    <row r="57" spans="1:15" ht="15.75" x14ac:dyDescent="0.25">
      <c r="A57" s="29">
        <v>48</v>
      </c>
      <c r="B57" s="72"/>
      <c r="C57" s="4"/>
      <c r="D57" s="4"/>
      <c r="E57" s="34"/>
      <c r="F57" s="14"/>
      <c r="G57" s="14"/>
      <c r="H57" s="6"/>
      <c r="I57" s="30"/>
      <c r="J57" s="28"/>
      <c r="K57" s="28"/>
      <c r="L57" s="28"/>
      <c r="M57" s="28"/>
      <c r="N57" s="6" t="str">
        <f t="shared" si="0"/>
        <v/>
      </c>
      <c r="O57" s="6" t="str">
        <f>IF(M57="","",VLOOKUP(M57,'Level3 Data'!AB50:AC92,2,FALSE))</f>
        <v/>
      </c>
    </row>
    <row r="58" spans="1:15" ht="15.75" x14ac:dyDescent="0.25">
      <c r="A58" s="29">
        <v>49</v>
      </c>
      <c r="B58" s="70"/>
      <c r="C58" s="64"/>
      <c r="D58" s="64"/>
      <c r="E58" s="71"/>
      <c r="F58" s="69"/>
      <c r="G58" s="69"/>
      <c r="H58" s="63"/>
      <c r="I58" s="30"/>
      <c r="J58" s="67"/>
      <c r="K58" s="67"/>
      <c r="L58" s="67"/>
      <c r="M58" s="67"/>
      <c r="N58" s="63" t="str">
        <f t="shared" si="0"/>
        <v/>
      </c>
      <c r="O58" s="63" t="str">
        <f>IF(M58="","",VLOOKUP(M58,'Level3 Data'!AB51:AC93,2,FALSE))</f>
        <v/>
      </c>
    </row>
    <row r="59" spans="1:15" ht="15.75" x14ac:dyDescent="0.25">
      <c r="A59" s="29">
        <v>50</v>
      </c>
      <c r="B59" s="72"/>
      <c r="C59" s="4"/>
      <c r="D59" s="4"/>
      <c r="E59" s="34"/>
      <c r="F59" s="14"/>
      <c r="G59" s="14"/>
      <c r="H59" s="6"/>
      <c r="I59" s="30"/>
      <c r="J59" s="28"/>
      <c r="K59" s="28"/>
      <c r="L59" s="28"/>
      <c r="M59" s="28"/>
      <c r="N59" s="6" t="str">
        <f t="shared" si="0"/>
        <v/>
      </c>
      <c r="O59" s="6" t="str">
        <f>IF(M59="","",VLOOKUP(M59,'Level3 Data'!AB52:AC94,2,FALSE))</f>
        <v/>
      </c>
    </row>
    <row r="60" spans="1:15" x14ac:dyDescent="0.25">
      <c r="A60" s="50"/>
      <c r="B60" s="51"/>
      <c r="C60" s="50"/>
      <c r="D60" s="50"/>
      <c r="E60" s="59"/>
      <c r="F60" s="50"/>
      <c r="G60" s="50"/>
      <c r="H60" s="50"/>
      <c r="I60" s="58"/>
      <c r="J60" s="60"/>
      <c r="K60" s="60"/>
      <c r="L60" s="60"/>
      <c r="M60" s="60"/>
      <c r="N60" s="60"/>
      <c r="O60" s="60"/>
    </row>
  </sheetData>
  <protectedRanges>
    <protectedRange sqref="B10:O59" name="Range3"/>
    <protectedRange sqref="A2:B2" name="Range1"/>
  </protectedRanges>
  <autoFilter ref="A8:O59" xr:uid="{47FBD98F-9E86-4720-8284-6DCFB4134C8D}"/>
  <mergeCells count="6">
    <mergeCell ref="E1:K2"/>
    <mergeCell ref="A3:B3"/>
    <mergeCell ref="A4:B4"/>
    <mergeCell ref="J6:O6"/>
    <mergeCell ref="J7:O7"/>
    <mergeCell ref="A8:A9"/>
  </mergeCells>
  <conditionalFormatting sqref="B10:H59">
    <cfRule type="expression" dxfId="2" priority="1">
      <formula>#REF!="Yes"</formula>
    </cfRule>
  </conditionalFormatting>
  <dataValidations count="3">
    <dataValidation type="list" allowBlank="1" showInputMessage="1" showErrorMessage="1" sqref="I6:I59" xr:uid="{E7974C88-40EC-4811-BE79-B95957DF6BE4}">
      <formula1>INDIRECT(#REF!)</formula1>
    </dataValidation>
    <dataValidation type="list" allowBlank="1" showInputMessage="1" showErrorMessage="1" sqref="B10:B59" xr:uid="{19D0D33D-8F88-4056-BCF0-A72B7FA87742}">
      <formula1>"1,2,3,4,5,6,7,8,9,10"</formula1>
    </dataValidation>
    <dataValidation type="list" allowBlank="1" showInputMessage="1" showErrorMessage="1" sqref="H10:H59" xr:uid="{A19A9694-A34D-4BBB-A3CF-BCDFCDA850CE}">
      <formula1>"Yes,No,Partial"</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C0129904-487A-4126-AE1C-CA99732D7ADB}">
          <x14:formula1>
            <xm:f>Data_Fields!$B$14:$B$24</xm:f>
          </x14:formula1>
          <xm:sqref>D6 A6</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D76B9-042E-455B-98A4-AC57E5C6F540}">
  <dimension ref="A1:O60"/>
  <sheetViews>
    <sheetView zoomScale="80" zoomScaleNormal="80" workbookViewId="0">
      <pane xSplit="3" ySplit="9" topLeftCell="D24" activePane="bottomRight" state="frozen"/>
      <selection pane="topRight" activeCell="D1" sqref="D1"/>
      <selection pane="bottomLeft" activeCell="A10" sqref="A10"/>
      <selection pane="bottomRight" sqref="A1:XFD1048576"/>
    </sheetView>
  </sheetViews>
  <sheetFormatPr defaultColWidth="9" defaultRowHeight="15" x14ac:dyDescent="0.25"/>
  <cols>
    <col min="1" max="1" width="9.625" style="10" bestFit="1" customWidth="1"/>
    <col min="2" max="2" width="11.125" style="12" customWidth="1"/>
    <col min="3" max="3" width="28.25" style="10" customWidth="1"/>
    <col min="4" max="4" width="20" style="10" customWidth="1"/>
    <col min="5" max="5" width="13.875" style="10" bestFit="1" customWidth="1"/>
    <col min="6" max="7" width="19.375" style="10" bestFit="1" customWidth="1"/>
    <col min="8" max="8" width="22.125" style="10" bestFit="1" customWidth="1"/>
    <col min="9" max="9" width="0.875" style="27" customWidth="1"/>
    <col min="10" max="10" width="13.25" style="13" bestFit="1" customWidth="1"/>
    <col min="11" max="11" width="10.875" style="13" bestFit="1" customWidth="1"/>
    <col min="12" max="12" width="14.875" style="13" bestFit="1" customWidth="1"/>
    <col min="13" max="13" width="15.875" style="13" bestFit="1" customWidth="1"/>
    <col min="14" max="14" width="11.25" style="13" bestFit="1" customWidth="1"/>
    <col min="15" max="15" width="12.625" style="13" bestFit="1" customWidth="1"/>
    <col min="16" max="16384" width="9" style="10"/>
  </cols>
  <sheetData>
    <row r="1" spans="1:15" ht="15.75" x14ac:dyDescent="0.25">
      <c r="A1" s="2"/>
      <c r="B1" s="2"/>
      <c r="C1" s="2"/>
      <c r="D1" s="46"/>
      <c r="E1" s="97" t="s">
        <v>159</v>
      </c>
      <c r="F1" s="98"/>
      <c r="G1" s="98"/>
      <c r="H1" s="98"/>
      <c r="I1" s="98"/>
      <c r="J1" s="98"/>
      <c r="K1" s="99"/>
      <c r="L1" s="3"/>
      <c r="M1" s="3"/>
      <c r="N1" s="3"/>
      <c r="O1" s="3"/>
    </row>
    <row r="2" spans="1:15" ht="16.5" thickBot="1" x14ac:dyDescent="0.3">
      <c r="A2" s="2"/>
      <c r="B2" s="2"/>
      <c r="C2" s="2"/>
      <c r="D2" s="44"/>
      <c r="E2" s="100"/>
      <c r="F2" s="101"/>
      <c r="G2" s="101"/>
      <c r="H2" s="101"/>
      <c r="I2" s="101"/>
      <c r="J2" s="101"/>
      <c r="K2" s="102"/>
      <c r="L2" s="3"/>
      <c r="M2" s="3"/>
      <c r="N2" s="3"/>
      <c r="O2" s="3"/>
    </row>
    <row r="3" spans="1:15" ht="15.75" x14ac:dyDescent="0.25">
      <c r="A3" s="89" t="s">
        <v>19</v>
      </c>
      <c r="B3" s="90"/>
      <c r="C3" s="44"/>
      <c r="D3" s="44"/>
      <c r="E3" s="2"/>
      <c r="F3" s="2"/>
      <c r="G3" s="2"/>
      <c r="H3" s="2"/>
      <c r="I3" s="2"/>
      <c r="J3" s="2"/>
      <c r="K3" s="2"/>
      <c r="L3" s="3"/>
      <c r="M3" s="3"/>
      <c r="N3" s="3"/>
      <c r="O3" s="3"/>
    </row>
    <row r="4" spans="1:15" ht="15.75" x14ac:dyDescent="0.25">
      <c r="A4" s="91">
        <f>COUNTIF(C10:C59,"&lt;&gt;")</f>
        <v>0</v>
      </c>
      <c r="B4" s="92"/>
      <c r="C4" s="44"/>
      <c r="D4" s="44"/>
      <c r="E4" s="2"/>
      <c r="F4" s="2"/>
      <c r="G4" s="2"/>
      <c r="H4" s="2"/>
      <c r="I4" s="2"/>
      <c r="J4" s="2"/>
      <c r="K4" s="2"/>
      <c r="L4" s="3"/>
      <c r="M4" s="3"/>
      <c r="N4" s="3"/>
      <c r="O4" s="3"/>
    </row>
    <row r="5" spans="1:15" ht="15.75" x14ac:dyDescent="0.25">
      <c r="A5" s="2"/>
      <c r="B5" s="2"/>
      <c r="C5" s="2"/>
      <c r="D5" s="2"/>
      <c r="E5" s="2"/>
      <c r="F5" s="2"/>
      <c r="G5" s="2"/>
      <c r="H5" s="2"/>
      <c r="I5" s="45"/>
      <c r="J5" s="3"/>
      <c r="K5" s="3"/>
      <c r="L5" s="3"/>
      <c r="M5" s="3"/>
      <c r="N5" s="3"/>
      <c r="O5" s="3"/>
    </row>
    <row r="6" spans="1:15" ht="15.75" x14ac:dyDescent="0.25">
      <c r="A6" s="2"/>
      <c r="B6" s="2"/>
      <c r="C6" s="2"/>
      <c r="D6" s="2"/>
      <c r="E6" s="2"/>
      <c r="F6" s="2"/>
      <c r="G6" s="2"/>
      <c r="H6" s="2"/>
      <c r="I6" s="42"/>
      <c r="J6" s="87" t="s">
        <v>24</v>
      </c>
      <c r="K6" s="88"/>
      <c r="L6" s="88"/>
      <c r="M6" s="88"/>
      <c r="N6" s="88"/>
      <c r="O6" s="88"/>
    </row>
    <row r="7" spans="1:15" ht="15.75" x14ac:dyDescent="0.25">
      <c r="A7" s="2"/>
      <c r="B7" s="43"/>
      <c r="C7" s="2"/>
      <c r="D7" s="2"/>
      <c r="E7" s="2"/>
      <c r="F7" s="2"/>
      <c r="G7" s="2"/>
      <c r="H7" s="2"/>
      <c r="I7" s="42"/>
      <c r="J7" s="84" t="s">
        <v>25</v>
      </c>
      <c r="K7" s="85"/>
      <c r="L7" s="85"/>
      <c r="M7" s="85"/>
      <c r="N7" s="85"/>
      <c r="O7" s="86"/>
    </row>
    <row r="8" spans="1:15" ht="47.25" customHeight="1" x14ac:dyDescent="0.25">
      <c r="A8" s="82" t="s">
        <v>26</v>
      </c>
      <c r="B8" s="8" t="s">
        <v>27</v>
      </c>
      <c r="C8" s="8" t="s">
        <v>20</v>
      </c>
      <c r="D8" s="8" t="s">
        <v>21</v>
      </c>
      <c r="E8" s="41" t="s">
        <v>22</v>
      </c>
      <c r="F8" s="40" t="s">
        <v>49</v>
      </c>
      <c r="G8" s="40" t="s">
        <v>50</v>
      </c>
      <c r="H8" s="39" t="s">
        <v>28</v>
      </c>
      <c r="I8" s="30"/>
      <c r="J8" s="37" t="s">
        <v>29</v>
      </c>
      <c r="K8" s="37" t="s">
        <v>44</v>
      </c>
      <c r="L8" s="37" t="s">
        <v>30</v>
      </c>
      <c r="M8" s="37" t="s">
        <v>31</v>
      </c>
      <c r="N8" s="7" t="s">
        <v>32</v>
      </c>
      <c r="O8" s="7" t="s">
        <v>33</v>
      </c>
    </row>
    <row r="9" spans="1:15" ht="15.75" x14ac:dyDescent="0.25">
      <c r="A9" s="83"/>
      <c r="B9" s="8"/>
      <c r="C9" s="8"/>
      <c r="D9" s="8"/>
      <c r="E9" s="8"/>
      <c r="F9" s="38"/>
      <c r="G9" s="38"/>
      <c r="H9" s="7"/>
      <c r="I9" s="30"/>
      <c r="J9" s="37"/>
      <c r="K9" s="36"/>
      <c r="L9" s="36"/>
      <c r="M9" s="36"/>
      <c r="N9" s="18"/>
      <c r="O9" s="18"/>
    </row>
    <row r="10" spans="1:15" ht="15.75" x14ac:dyDescent="0.25">
      <c r="A10" s="29">
        <v>1</v>
      </c>
      <c r="B10" s="70"/>
      <c r="C10" s="64"/>
      <c r="D10" s="64"/>
      <c r="E10" s="71"/>
      <c r="F10" s="62"/>
      <c r="G10" s="62"/>
      <c r="H10" s="63"/>
      <c r="I10" s="30"/>
      <c r="J10" s="63"/>
      <c r="K10" s="63"/>
      <c r="L10" s="63"/>
      <c r="M10" s="63"/>
      <c r="N10" s="63" t="str">
        <f>IF(M10&gt;=33,"D",IF(M10&gt;=27,"M",IF(M10&gt;=21,"P",IF(M10&gt;=1,"X",IF(M10&gt;=0,"")))))</f>
        <v/>
      </c>
      <c r="O10" s="63" t="str">
        <f>IF(M10="","",VLOOKUP(M10,'Level3 Data'!A3:B45,2,FALSE))</f>
        <v/>
      </c>
    </row>
    <row r="11" spans="1:15" ht="15.75" x14ac:dyDescent="0.25">
      <c r="A11" s="29">
        <v>2</v>
      </c>
      <c r="B11" s="72"/>
      <c r="C11" s="4"/>
      <c r="D11" s="4"/>
      <c r="E11" s="34"/>
      <c r="F11" s="4"/>
      <c r="G11" s="35"/>
      <c r="H11" s="6"/>
      <c r="I11" s="30"/>
      <c r="J11" s="6"/>
      <c r="K11" s="6"/>
      <c r="L11" s="6"/>
      <c r="M11" s="6"/>
      <c r="N11" s="6" t="str">
        <f t="shared" ref="N11:N59" si="0">IF(M11&gt;=33,"D",IF(M11&gt;=27,"M",IF(M11&gt;=21,"P",IF(M11&gt;=1,"X",IF(M11&gt;=0,"")))))</f>
        <v/>
      </c>
      <c r="O11" s="6" t="str">
        <f>IF(M11="","",VLOOKUP(M11,'Level3 Data'!A4:B46,2,FALSE))</f>
        <v/>
      </c>
    </row>
    <row r="12" spans="1:15" ht="15.75" x14ac:dyDescent="0.25">
      <c r="A12" s="29">
        <v>3</v>
      </c>
      <c r="B12" s="70"/>
      <c r="C12" s="64"/>
      <c r="D12" s="64"/>
      <c r="E12" s="71"/>
      <c r="F12" s="64"/>
      <c r="G12" s="62"/>
      <c r="H12" s="63"/>
      <c r="I12" s="30"/>
      <c r="J12" s="63"/>
      <c r="K12" s="63"/>
      <c r="L12" s="63"/>
      <c r="M12" s="63"/>
      <c r="N12" s="63" t="str">
        <f t="shared" si="0"/>
        <v/>
      </c>
      <c r="O12" s="63" t="str">
        <f>IF(M12="","",VLOOKUP(M12,'Level3 Data'!A5:B47,2,FALSE))</f>
        <v/>
      </c>
    </row>
    <row r="13" spans="1:15" ht="15.75" x14ac:dyDescent="0.25">
      <c r="A13" s="29">
        <v>4</v>
      </c>
      <c r="B13" s="72"/>
      <c r="C13" s="4"/>
      <c r="D13" s="4"/>
      <c r="E13" s="34"/>
      <c r="F13" s="35"/>
      <c r="G13" s="35"/>
      <c r="H13" s="6"/>
      <c r="I13" s="30"/>
      <c r="J13" s="6"/>
      <c r="K13" s="6"/>
      <c r="L13" s="6"/>
      <c r="M13" s="6"/>
      <c r="N13" s="6" t="str">
        <f t="shared" si="0"/>
        <v/>
      </c>
      <c r="O13" s="6" t="str">
        <f>IF(M13="","",VLOOKUP(M13,'Level3 Data'!A6:B48,2,FALSE))</f>
        <v/>
      </c>
    </row>
    <row r="14" spans="1:15" ht="15.75" x14ac:dyDescent="0.25">
      <c r="A14" s="29">
        <v>5</v>
      </c>
      <c r="B14" s="70"/>
      <c r="C14" s="64"/>
      <c r="D14" s="64"/>
      <c r="E14" s="71"/>
      <c r="F14" s="62"/>
      <c r="G14" s="62"/>
      <c r="H14" s="63"/>
      <c r="I14" s="30"/>
      <c r="J14" s="63"/>
      <c r="K14" s="63"/>
      <c r="L14" s="63"/>
      <c r="M14" s="63"/>
      <c r="N14" s="63" t="str">
        <f t="shared" si="0"/>
        <v/>
      </c>
      <c r="O14" s="63" t="str">
        <f>IF(M14="","",VLOOKUP(M14,'Level3 Data'!A7:B49,2,FALSE))</f>
        <v/>
      </c>
    </row>
    <row r="15" spans="1:15" ht="15.75" x14ac:dyDescent="0.25">
      <c r="A15" s="29">
        <v>6</v>
      </c>
      <c r="B15" s="72"/>
      <c r="C15" s="4"/>
      <c r="D15" s="4"/>
      <c r="E15" s="34"/>
      <c r="F15" s="4"/>
      <c r="G15" s="35"/>
      <c r="H15" s="6"/>
      <c r="I15" s="30"/>
      <c r="J15" s="6"/>
      <c r="K15" s="6"/>
      <c r="L15" s="6"/>
      <c r="M15" s="6"/>
      <c r="N15" s="6" t="str">
        <f t="shared" si="0"/>
        <v/>
      </c>
      <c r="O15" s="6" t="str">
        <f>IF(M15="","",VLOOKUP(M15,'Level3 Data'!A8:B50,2,FALSE))</f>
        <v/>
      </c>
    </row>
    <row r="16" spans="1:15" ht="15.75" x14ac:dyDescent="0.25">
      <c r="A16" s="29">
        <v>7</v>
      </c>
      <c r="B16" s="70"/>
      <c r="C16" s="64"/>
      <c r="D16" s="64"/>
      <c r="E16" s="71"/>
      <c r="F16" s="64"/>
      <c r="G16" s="62"/>
      <c r="H16" s="63"/>
      <c r="I16" s="30"/>
      <c r="J16" s="63"/>
      <c r="K16" s="63"/>
      <c r="L16" s="63"/>
      <c r="M16" s="63"/>
      <c r="N16" s="63" t="str">
        <f t="shared" si="0"/>
        <v/>
      </c>
      <c r="O16" s="63" t="str">
        <f>IF(M16="","",VLOOKUP(M16,'Level3 Data'!A9:B51,2,FALSE))</f>
        <v/>
      </c>
    </row>
    <row r="17" spans="1:15" ht="15.75" x14ac:dyDescent="0.25">
      <c r="A17" s="29">
        <v>8</v>
      </c>
      <c r="B17" s="72"/>
      <c r="C17" s="4"/>
      <c r="D17" s="4"/>
      <c r="E17" s="34"/>
      <c r="F17" s="5"/>
      <c r="G17" s="35"/>
      <c r="H17" s="6"/>
      <c r="I17" s="30"/>
      <c r="J17" s="6"/>
      <c r="K17" s="6"/>
      <c r="L17" s="6"/>
      <c r="M17" s="6"/>
      <c r="N17" s="6" t="str">
        <f t="shared" si="0"/>
        <v/>
      </c>
      <c r="O17" s="6" t="str">
        <f>IF(M17="","",VLOOKUP(M17,'Level3 Data'!A10:B52,2,FALSE))</f>
        <v/>
      </c>
    </row>
    <row r="18" spans="1:15" ht="15.75" x14ac:dyDescent="0.25">
      <c r="A18" s="29">
        <v>9</v>
      </c>
      <c r="B18" s="70"/>
      <c r="C18" s="64"/>
      <c r="D18" s="64"/>
      <c r="E18" s="71"/>
      <c r="F18" s="64"/>
      <c r="G18" s="62"/>
      <c r="H18" s="63"/>
      <c r="I18" s="30"/>
      <c r="J18" s="63"/>
      <c r="K18" s="63"/>
      <c r="L18" s="63"/>
      <c r="M18" s="63"/>
      <c r="N18" s="63" t="str">
        <f t="shared" si="0"/>
        <v/>
      </c>
      <c r="O18" s="63" t="str">
        <f>IF(M18="","",VLOOKUP(M18,'Level3 Data'!A11:B53,2,FALSE))</f>
        <v/>
      </c>
    </row>
    <row r="19" spans="1:15" ht="15.75" x14ac:dyDescent="0.25">
      <c r="A19" s="29">
        <v>10</v>
      </c>
      <c r="B19" s="72"/>
      <c r="C19" s="4"/>
      <c r="D19" s="4"/>
      <c r="E19" s="34"/>
      <c r="F19" s="4"/>
      <c r="G19" s="35"/>
      <c r="H19" s="6"/>
      <c r="I19" s="30"/>
      <c r="J19" s="6"/>
      <c r="K19" s="6"/>
      <c r="L19" s="6"/>
      <c r="M19" s="6"/>
      <c r="N19" s="6" t="str">
        <f t="shared" si="0"/>
        <v/>
      </c>
      <c r="O19" s="6" t="str">
        <f>IF(M19="","",VLOOKUP(M19,'Level3 Data'!A12:B54,2,FALSE))</f>
        <v/>
      </c>
    </row>
    <row r="20" spans="1:15" ht="15.75" x14ac:dyDescent="0.25">
      <c r="A20" s="29">
        <v>11</v>
      </c>
      <c r="B20" s="70"/>
      <c r="C20" s="64"/>
      <c r="D20" s="64"/>
      <c r="E20" s="71"/>
      <c r="F20" s="64"/>
      <c r="G20" s="62"/>
      <c r="H20" s="63"/>
      <c r="I20" s="30"/>
      <c r="J20" s="63"/>
      <c r="K20" s="63"/>
      <c r="L20" s="63"/>
      <c r="M20" s="63"/>
      <c r="N20" s="63" t="str">
        <f t="shared" si="0"/>
        <v/>
      </c>
      <c r="O20" s="63" t="str">
        <f>IF(M20="","",VLOOKUP(M20,'Level3 Data'!A13:B55,2,FALSE))</f>
        <v/>
      </c>
    </row>
    <row r="21" spans="1:15" ht="15.75" x14ac:dyDescent="0.25">
      <c r="A21" s="29">
        <v>12</v>
      </c>
      <c r="B21" s="72"/>
      <c r="C21" s="4"/>
      <c r="D21" s="4"/>
      <c r="E21" s="34"/>
      <c r="F21" s="4"/>
      <c r="G21" s="35"/>
      <c r="H21" s="6"/>
      <c r="I21" s="30"/>
      <c r="J21" s="6"/>
      <c r="K21" s="6"/>
      <c r="L21" s="6"/>
      <c r="M21" s="6"/>
      <c r="N21" s="6" t="str">
        <f t="shared" si="0"/>
        <v/>
      </c>
      <c r="O21" s="6" t="str">
        <f>IF(M21="","",VLOOKUP(M21,'Level3 Data'!A14:B56,2,FALSE))</f>
        <v/>
      </c>
    </row>
    <row r="22" spans="1:15" ht="15.75" x14ac:dyDescent="0.25">
      <c r="A22" s="29">
        <v>13</v>
      </c>
      <c r="B22" s="70"/>
      <c r="C22" s="64"/>
      <c r="D22" s="64"/>
      <c r="E22" s="71"/>
      <c r="F22" s="62"/>
      <c r="G22" s="62"/>
      <c r="H22" s="63"/>
      <c r="I22" s="30"/>
      <c r="J22" s="63"/>
      <c r="K22" s="63"/>
      <c r="L22" s="63"/>
      <c r="M22" s="63"/>
      <c r="N22" s="63" t="str">
        <f t="shared" si="0"/>
        <v/>
      </c>
      <c r="O22" s="63" t="str">
        <f>IF(M22="","",VLOOKUP(M22,'Level3 Data'!A15:B57,2,FALSE))</f>
        <v/>
      </c>
    </row>
    <row r="23" spans="1:15" ht="15.75" x14ac:dyDescent="0.25">
      <c r="A23" s="29">
        <v>14</v>
      </c>
      <c r="B23" s="72"/>
      <c r="C23" s="4"/>
      <c r="D23" s="4"/>
      <c r="E23" s="34"/>
      <c r="F23" s="4"/>
      <c r="G23" s="35"/>
      <c r="H23" s="6"/>
      <c r="I23" s="30"/>
      <c r="J23" s="6"/>
      <c r="K23" s="6"/>
      <c r="L23" s="6"/>
      <c r="M23" s="6"/>
      <c r="N23" s="6" t="str">
        <f t="shared" si="0"/>
        <v/>
      </c>
      <c r="O23" s="6" t="str">
        <f>IF(M23="","",VLOOKUP(M23,'Level3 Data'!A16:B58,2,FALSE))</f>
        <v/>
      </c>
    </row>
    <row r="24" spans="1:15" ht="15.75" x14ac:dyDescent="0.25">
      <c r="A24" s="29">
        <v>15</v>
      </c>
      <c r="B24" s="70"/>
      <c r="C24" s="64"/>
      <c r="D24" s="64"/>
      <c r="E24" s="71"/>
      <c r="F24" s="64"/>
      <c r="G24" s="62"/>
      <c r="H24" s="63"/>
      <c r="I24" s="30"/>
      <c r="J24" s="63"/>
      <c r="K24" s="63"/>
      <c r="L24" s="63"/>
      <c r="M24" s="63"/>
      <c r="N24" s="63" t="str">
        <f t="shared" si="0"/>
        <v/>
      </c>
      <c r="O24" s="63" t="str">
        <f>IF(M24="","",VLOOKUP(M24,'Level3 Data'!A17:B59,2,FALSE))</f>
        <v/>
      </c>
    </row>
    <row r="25" spans="1:15" ht="15.75" x14ac:dyDescent="0.25">
      <c r="A25" s="29">
        <v>16</v>
      </c>
      <c r="B25" s="72"/>
      <c r="C25" s="4"/>
      <c r="D25" s="4"/>
      <c r="E25" s="34"/>
      <c r="F25" s="4"/>
      <c r="G25" s="35"/>
      <c r="H25" s="6"/>
      <c r="I25" s="30"/>
      <c r="J25" s="6"/>
      <c r="K25" s="6"/>
      <c r="L25" s="6"/>
      <c r="M25" s="6"/>
      <c r="N25" s="6" t="str">
        <f t="shared" si="0"/>
        <v/>
      </c>
      <c r="O25" s="6" t="str">
        <f>IF(M25="","",VLOOKUP(M25,'Level3 Data'!A18:B60,2,FALSE))</f>
        <v/>
      </c>
    </row>
    <row r="26" spans="1:15" ht="15.75" x14ac:dyDescent="0.25">
      <c r="A26" s="29">
        <v>17</v>
      </c>
      <c r="B26" s="70"/>
      <c r="C26" s="64"/>
      <c r="D26" s="64"/>
      <c r="E26" s="71"/>
      <c r="F26" s="65"/>
      <c r="G26" s="65"/>
      <c r="H26" s="63"/>
      <c r="I26" s="30"/>
      <c r="J26" s="63"/>
      <c r="K26" s="63"/>
      <c r="L26" s="63"/>
      <c r="M26" s="63"/>
      <c r="N26" s="63" t="str">
        <f t="shared" si="0"/>
        <v/>
      </c>
      <c r="O26" s="63" t="str">
        <f>IF(M26="","",VLOOKUP(M26,'Level3 Data'!A19:B61,2,FALSE))</f>
        <v/>
      </c>
    </row>
    <row r="27" spans="1:15" ht="15.75" x14ac:dyDescent="0.25">
      <c r="A27" s="29">
        <v>18</v>
      </c>
      <c r="B27" s="72"/>
      <c r="C27" s="4"/>
      <c r="D27" s="4"/>
      <c r="E27" s="34"/>
      <c r="F27" s="32"/>
      <c r="G27" s="32"/>
      <c r="H27" s="6"/>
      <c r="I27" s="30"/>
      <c r="J27" s="28"/>
      <c r="K27" s="28"/>
      <c r="L27" s="28"/>
      <c r="M27" s="28"/>
      <c r="N27" s="6" t="str">
        <f t="shared" si="0"/>
        <v/>
      </c>
      <c r="O27" s="6" t="str">
        <f>IF(M27="","",VLOOKUP(M27,'Level3 Data'!A20:B62,2,FALSE))</f>
        <v/>
      </c>
    </row>
    <row r="28" spans="1:15" ht="15.75" x14ac:dyDescent="0.25">
      <c r="A28" s="29">
        <v>19</v>
      </c>
      <c r="B28" s="70"/>
      <c r="C28" s="64"/>
      <c r="D28" s="64"/>
      <c r="E28" s="71"/>
      <c r="F28" s="66"/>
      <c r="G28" s="66"/>
      <c r="H28" s="63"/>
      <c r="I28" s="30"/>
      <c r="J28" s="67"/>
      <c r="K28" s="67"/>
      <c r="L28" s="67"/>
      <c r="M28" s="67"/>
      <c r="N28" s="63" t="str">
        <f t="shared" si="0"/>
        <v/>
      </c>
      <c r="O28" s="63" t="str">
        <f>IF(M28="","",VLOOKUP(M28,'Level3 Data'!A21:B63,2,FALSE))</f>
        <v/>
      </c>
    </row>
    <row r="29" spans="1:15" ht="15.75" x14ac:dyDescent="0.25">
      <c r="A29" s="29">
        <v>20</v>
      </c>
      <c r="B29" s="72"/>
      <c r="C29" s="4"/>
      <c r="D29" s="4"/>
      <c r="E29" s="34"/>
      <c r="F29" s="33"/>
      <c r="G29" s="33"/>
      <c r="H29" s="6"/>
      <c r="I29" s="30"/>
      <c r="J29" s="28"/>
      <c r="K29" s="28"/>
      <c r="L29" s="28"/>
      <c r="M29" s="28"/>
      <c r="N29" s="6" t="str">
        <f t="shared" si="0"/>
        <v/>
      </c>
      <c r="O29" s="6" t="str">
        <f>IF(M29="","",VLOOKUP(M29,'Level3 Data'!A22:B64,2,FALSE))</f>
        <v/>
      </c>
    </row>
    <row r="30" spans="1:15" ht="15.75" x14ac:dyDescent="0.25">
      <c r="A30" s="29">
        <v>21</v>
      </c>
      <c r="B30" s="70"/>
      <c r="C30" s="64"/>
      <c r="D30" s="64"/>
      <c r="E30" s="71"/>
      <c r="F30" s="66"/>
      <c r="G30" s="66"/>
      <c r="H30" s="63"/>
      <c r="I30" s="30"/>
      <c r="J30" s="67"/>
      <c r="K30" s="67"/>
      <c r="L30" s="67"/>
      <c r="M30" s="67"/>
      <c r="N30" s="63" t="str">
        <f t="shared" si="0"/>
        <v/>
      </c>
      <c r="O30" s="63" t="str">
        <f>IF(M30="","",VLOOKUP(M30,'Level3 Data'!A23:B65,2,FALSE))</f>
        <v/>
      </c>
    </row>
    <row r="31" spans="1:15" ht="15.75" x14ac:dyDescent="0.25">
      <c r="A31" s="29">
        <v>22</v>
      </c>
      <c r="B31" s="72"/>
      <c r="C31" s="4"/>
      <c r="D31" s="4"/>
      <c r="E31" s="34"/>
      <c r="F31" s="33"/>
      <c r="G31" s="33"/>
      <c r="H31" s="6"/>
      <c r="I31" s="30"/>
      <c r="J31" s="28"/>
      <c r="K31" s="28"/>
      <c r="L31" s="28"/>
      <c r="M31" s="28"/>
      <c r="N31" s="6" t="str">
        <f t="shared" si="0"/>
        <v/>
      </c>
      <c r="O31" s="6" t="str">
        <f>IF(M31="","",VLOOKUP(M31,'Level3 Data'!A24:B66,2,FALSE))</f>
        <v/>
      </c>
    </row>
    <row r="32" spans="1:15" ht="15.75" x14ac:dyDescent="0.25">
      <c r="A32" s="29">
        <v>23</v>
      </c>
      <c r="B32" s="70"/>
      <c r="C32" s="64"/>
      <c r="D32" s="64"/>
      <c r="E32" s="71"/>
      <c r="F32" s="66"/>
      <c r="G32" s="66"/>
      <c r="H32" s="63"/>
      <c r="I32" s="30"/>
      <c r="J32" s="67"/>
      <c r="K32" s="67"/>
      <c r="L32" s="67"/>
      <c r="M32" s="67"/>
      <c r="N32" s="63" t="str">
        <f t="shared" si="0"/>
        <v/>
      </c>
      <c r="O32" s="63" t="str">
        <f>IF(M32="","",VLOOKUP(M32,'Level3 Data'!A25:B67,2,FALSE))</f>
        <v/>
      </c>
    </row>
    <row r="33" spans="1:15" ht="15.75" x14ac:dyDescent="0.25">
      <c r="A33" s="29">
        <v>24</v>
      </c>
      <c r="B33" s="72"/>
      <c r="C33" s="4"/>
      <c r="D33" s="4"/>
      <c r="E33" s="34"/>
      <c r="F33" s="33"/>
      <c r="G33" s="33"/>
      <c r="H33" s="6"/>
      <c r="I33" s="30"/>
      <c r="J33" s="28"/>
      <c r="K33" s="28"/>
      <c r="L33" s="28"/>
      <c r="M33" s="28"/>
      <c r="N33" s="6" t="str">
        <f t="shared" si="0"/>
        <v/>
      </c>
      <c r="O33" s="6" t="str">
        <f>IF(M33="","",VLOOKUP(M33,'Level3 Data'!A26:B68,2,FALSE))</f>
        <v/>
      </c>
    </row>
    <row r="34" spans="1:15" ht="15.75" x14ac:dyDescent="0.25">
      <c r="A34" s="29">
        <v>25</v>
      </c>
      <c r="B34" s="70"/>
      <c r="C34" s="64"/>
      <c r="D34" s="64"/>
      <c r="E34" s="71"/>
      <c r="F34" s="66"/>
      <c r="G34" s="66"/>
      <c r="H34" s="63"/>
      <c r="I34" s="30"/>
      <c r="J34" s="67"/>
      <c r="K34" s="67"/>
      <c r="L34" s="67"/>
      <c r="M34" s="67"/>
      <c r="N34" s="63" t="str">
        <f t="shared" si="0"/>
        <v/>
      </c>
      <c r="O34" s="63" t="str">
        <f>IF(M34="","",VLOOKUP(M34,'Level3 Data'!A27:B69,2,FALSE))</f>
        <v/>
      </c>
    </row>
    <row r="35" spans="1:15" ht="15.75" x14ac:dyDescent="0.25">
      <c r="A35" s="29">
        <v>26</v>
      </c>
      <c r="B35" s="72"/>
      <c r="C35" s="4"/>
      <c r="D35" s="4"/>
      <c r="E35" s="34"/>
      <c r="F35" s="32"/>
      <c r="G35" s="32"/>
      <c r="H35" s="6"/>
      <c r="I35" s="30"/>
      <c r="J35" s="28"/>
      <c r="K35" s="28"/>
      <c r="L35" s="28"/>
      <c r="M35" s="28"/>
      <c r="N35" s="6" t="str">
        <f t="shared" si="0"/>
        <v/>
      </c>
      <c r="O35" s="6" t="str">
        <f>IF(M35="","",VLOOKUP(M35,'Level3 Data'!A28:B70,2,FALSE))</f>
        <v/>
      </c>
    </row>
    <row r="36" spans="1:15" ht="15.75" x14ac:dyDescent="0.25">
      <c r="A36" s="29">
        <v>27</v>
      </c>
      <c r="B36" s="70"/>
      <c r="C36" s="64"/>
      <c r="D36" s="64"/>
      <c r="E36" s="71"/>
      <c r="F36" s="66"/>
      <c r="G36" s="66"/>
      <c r="H36" s="63"/>
      <c r="I36" s="30"/>
      <c r="J36" s="67"/>
      <c r="K36" s="67"/>
      <c r="L36" s="67"/>
      <c r="M36" s="67"/>
      <c r="N36" s="63" t="str">
        <f t="shared" si="0"/>
        <v/>
      </c>
      <c r="O36" s="63" t="str">
        <f>IF(M36="","",VLOOKUP(M36,'Level3 Data'!A29:B71,2,FALSE))</f>
        <v/>
      </c>
    </row>
    <row r="37" spans="1:15" ht="15.75" x14ac:dyDescent="0.25">
      <c r="A37" s="29">
        <v>28</v>
      </c>
      <c r="B37" s="72"/>
      <c r="C37" s="4"/>
      <c r="D37" s="4"/>
      <c r="E37" s="34"/>
      <c r="F37" s="32"/>
      <c r="G37" s="32"/>
      <c r="H37" s="6"/>
      <c r="I37" s="30"/>
      <c r="J37" s="28"/>
      <c r="K37" s="28"/>
      <c r="L37" s="28"/>
      <c r="M37" s="28"/>
      <c r="N37" s="6" t="str">
        <f t="shared" si="0"/>
        <v/>
      </c>
      <c r="O37" s="6" t="str">
        <f>IF(M37="","",VLOOKUP(M37,'Level3 Data'!A30:B72,2,FALSE))</f>
        <v/>
      </c>
    </row>
    <row r="38" spans="1:15" ht="15.75" x14ac:dyDescent="0.25">
      <c r="A38" s="29">
        <v>29</v>
      </c>
      <c r="B38" s="70"/>
      <c r="C38" s="64"/>
      <c r="D38" s="64"/>
      <c r="E38" s="71"/>
      <c r="F38" s="68"/>
      <c r="G38" s="68"/>
      <c r="H38" s="63"/>
      <c r="I38" s="30"/>
      <c r="J38" s="67"/>
      <c r="K38" s="67"/>
      <c r="L38" s="67"/>
      <c r="M38" s="67"/>
      <c r="N38" s="63" t="str">
        <f t="shared" si="0"/>
        <v/>
      </c>
      <c r="O38" s="63" t="str">
        <f>IF(M38="","",VLOOKUP(M38,'Level3 Data'!A31:B73,2,FALSE))</f>
        <v/>
      </c>
    </row>
    <row r="39" spans="1:15" ht="15.75" x14ac:dyDescent="0.25">
      <c r="A39" s="29">
        <v>30</v>
      </c>
      <c r="B39" s="72"/>
      <c r="C39" s="4"/>
      <c r="D39" s="4"/>
      <c r="E39" s="34"/>
      <c r="F39" s="32"/>
      <c r="G39" s="32"/>
      <c r="H39" s="6"/>
      <c r="I39" s="30"/>
      <c r="J39" s="28"/>
      <c r="K39" s="28"/>
      <c r="L39" s="28"/>
      <c r="M39" s="28"/>
      <c r="N39" s="6" t="str">
        <f t="shared" si="0"/>
        <v/>
      </c>
      <c r="O39" s="6" t="str">
        <f>IF(M39="","",VLOOKUP(M39,'Level3 Data'!A32:B74,2,FALSE))</f>
        <v/>
      </c>
    </row>
    <row r="40" spans="1:15" ht="15.75" x14ac:dyDescent="0.25">
      <c r="A40" s="29">
        <v>31</v>
      </c>
      <c r="B40" s="70"/>
      <c r="C40" s="64"/>
      <c r="D40" s="64"/>
      <c r="E40" s="71"/>
      <c r="F40" s="66"/>
      <c r="G40" s="66"/>
      <c r="H40" s="63"/>
      <c r="I40" s="30"/>
      <c r="J40" s="67"/>
      <c r="K40" s="67"/>
      <c r="L40" s="67"/>
      <c r="M40" s="67"/>
      <c r="N40" s="63" t="str">
        <f t="shared" si="0"/>
        <v/>
      </c>
      <c r="O40" s="63" t="str">
        <f>IF(M40="","",VLOOKUP(M40,'Level3 Data'!A33:B75,2,FALSE))</f>
        <v/>
      </c>
    </row>
    <row r="41" spans="1:15" ht="15.75" x14ac:dyDescent="0.25">
      <c r="A41" s="29">
        <v>32</v>
      </c>
      <c r="B41" s="72"/>
      <c r="C41" s="4"/>
      <c r="D41" s="4"/>
      <c r="E41" s="34"/>
      <c r="F41" s="33"/>
      <c r="G41" s="33"/>
      <c r="H41" s="6"/>
      <c r="I41" s="30"/>
      <c r="J41" s="28"/>
      <c r="K41" s="28"/>
      <c r="L41" s="28"/>
      <c r="M41" s="28"/>
      <c r="N41" s="6" t="str">
        <f t="shared" si="0"/>
        <v/>
      </c>
      <c r="O41" s="6" t="str">
        <f>IF(M41="","",VLOOKUP(M41,'Level3 Data'!A34:B76,2,FALSE))</f>
        <v/>
      </c>
    </row>
    <row r="42" spans="1:15" ht="15.75" x14ac:dyDescent="0.25">
      <c r="A42" s="29">
        <v>33</v>
      </c>
      <c r="B42" s="70"/>
      <c r="C42" s="64"/>
      <c r="D42" s="64"/>
      <c r="E42" s="71"/>
      <c r="F42" s="66"/>
      <c r="G42" s="66"/>
      <c r="H42" s="63"/>
      <c r="I42" s="30"/>
      <c r="J42" s="67"/>
      <c r="K42" s="67"/>
      <c r="L42" s="67"/>
      <c r="M42" s="67"/>
      <c r="N42" s="63" t="str">
        <f t="shared" si="0"/>
        <v/>
      </c>
      <c r="O42" s="63" t="str">
        <f>IF(M42="","",VLOOKUP(M42,'Level3 Data'!A35:B77,2,FALSE))</f>
        <v/>
      </c>
    </row>
    <row r="43" spans="1:15" ht="15.75" x14ac:dyDescent="0.25">
      <c r="A43" s="29">
        <v>34</v>
      </c>
      <c r="B43" s="72"/>
      <c r="C43" s="4"/>
      <c r="D43" s="4"/>
      <c r="E43" s="34"/>
      <c r="F43" s="31"/>
      <c r="G43" s="31"/>
      <c r="H43" s="6"/>
      <c r="I43" s="30"/>
      <c r="J43" s="28"/>
      <c r="K43" s="28"/>
      <c r="L43" s="28"/>
      <c r="M43" s="28"/>
      <c r="N43" s="6" t="str">
        <f t="shared" si="0"/>
        <v/>
      </c>
      <c r="O43" s="6" t="str">
        <f>IF(M43="","",VLOOKUP(M43,'Level3 Data'!A36:B78,2,FALSE))</f>
        <v/>
      </c>
    </row>
    <row r="44" spans="1:15" ht="15.75" x14ac:dyDescent="0.25">
      <c r="A44" s="29">
        <v>35</v>
      </c>
      <c r="B44" s="70"/>
      <c r="C44" s="64"/>
      <c r="D44" s="64"/>
      <c r="E44" s="71"/>
      <c r="F44" s="69"/>
      <c r="G44" s="69"/>
      <c r="H44" s="63"/>
      <c r="I44" s="30"/>
      <c r="J44" s="67"/>
      <c r="K44" s="67"/>
      <c r="L44" s="67"/>
      <c r="M44" s="67"/>
      <c r="N44" s="63" t="str">
        <f t="shared" si="0"/>
        <v/>
      </c>
      <c r="O44" s="63" t="str">
        <f>IF(M44="","",VLOOKUP(M44,'Level3 Data'!A37:B79,2,FALSE))</f>
        <v/>
      </c>
    </row>
    <row r="45" spans="1:15" ht="15.75" x14ac:dyDescent="0.25">
      <c r="A45" s="29">
        <v>36</v>
      </c>
      <c r="B45" s="72"/>
      <c r="C45" s="4"/>
      <c r="D45" s="4"/>
      <c r="E45" s="34"/>
      <c r="F45" s="14"/>
      <c r="G45" s="14"/>
      <c r="H45" s="6"/>
      <c r="I45" s="30"/>
      <c r="J45" s="28"/>
      <c r="K45" s="28"/>
      <c r="L45" s="28"/>
      <c r="M45" s="28"/>
      <c r="N45" s="6" t="str">
        <f t="shared" si="0"/>
        <v/>
      </c>
      <c r="O45" s="6" t="str">
        <f>IF(M45="","",VLOOKUP(M45,'Level3 Data'!A38:B80,2,FALSE))</f>
        <v/>
      </c>
    </row>
    <row r="46" spans="1:15" ht="15.75" x14ac:dyDescent="0.25">
      <c r="A46" s="29">
        <v>37</v>
      </c>
      <c r="B46" s="70"/>
      <c r="C46" s="64"/>
      <c r="D46" s="64"/>
      <c r="E46" s="71"/>
      <c r="F46" s="69"/>
      <c r="G46" s="69"/>
      <c r="H46" s="63"/>
      <c r="I46" s="30"/>
      <c r="J46" s="67"/>
      <c r="K46" s="67"/>
      <c r="L46" s="67"/>
      <c r="M46" s="67"/>
      <c r="N46" s="63" t="str">
        <f t="shared" si="0"/>
        <v/>
      </c>
      <c r="O46" s="63" t="str">
        <f>IF(M46="","",VLOOKUP(M46,'Level3 Data'!A39:B81,2,FALSE))</f>
        <v/>
      </c>
    </row>
    <row r="47" spans="1:15" ht="15.75" x14ac:dyDescent="0.25">
      <c r="A47" s="29">
        <v>38</v>
      </c>
      <c r="B47" s="72"/>
      <c r="C47" s="4"/>
      <c r="D47" s="4"/>
      <c r="E47" s="34"/>
      <c r="F47" s="14"/>
      <c r="G47" s="14"/>
      <c r="H47" s="6"/>
      <c r="I47" s="30"/>
      <c r="J47" s="28"/>
      <c r="K47" s="28"/>
      <c r="L47" s="28"/>
      <c r="M47" s="28"/>
      <c r="N47" s="6" t="str">
        <f t="shared" si="0"/>
        <v/>
      </c>
      <c r="O47" s="6" t="str">
        <f>IF(M47="","",VLOOKUP(M47,'Level3 Data'!A40:B82,2,FALSE))</f>
        <v/>
      </c>
    </row>
    <row r="48" spans="1:15" ht="15.75" x14ac:dyDescent="0.25">
      <c r="A48" s="29">
        <v>39</v>
      </c>
      <c r="B48" s="70"/>
      <c r="C48" s="64"/>
      <c r="D48" s="64"/>
      <c r="E48" s="71"/>
      <c r="F48" s="69"/>
      <c r="G48" s="69"/>
      <c r="H48" s="63"/>
      <c r="I48" s="30"/>
      <c r="J48" s="67"/>
      <c r="K48" s="67"/>
      <c r="L48" s="67"/>
      <c r="M48" s="67"/>
      <c r="N48" s="63" t="str">
        <f t="shared" si="0"/>
        <v/>
      </c>
      <c r="O48" s="63" t="str">
        <f>IF(M48="","",VLOOKUP(M48,'Level3 Data'!A41:B83,2,FALSE))</f>
        <v/>
      </c>
    </row>
    <row r="49" spans="1:15" ht="15.75" x14ac:dyDescent="0.25">
      <c r="A49" s="29">
        <v>40</v>
      </c>
      <c r="B49" s="72"/>
      <c r="C49" s="4"/>
      <c r="D49" s="4"/>
      <c r="E49" s="34"/>
      <c r="F49" s="14"/>
      <c r="G49" s="14"/>
      <c r="H49" s="6"/>
      <c r="I49" s="30"/>
      <c r="J49" s="28"/>
      <c r="K49" s="28"/>
      <c r="L49" s="28"/>
      <c r="M49" s="28"/>
      <c r="N49" s="6" t="str">
        <f t="shared" si="0"/>
        <v/>
      </c>
      <c r="O49" s="6" t="str">
        <f>IF(M49="","",VLOOKUP(M49,'Level3 Data'!A42:B84,2,FALSE))</f>
        <v/>
      </c>
    </row>
    <row r="50" spans="1:15" ht="15.75" x14ac:dyDescent="0.25">
      <c r="A50" s="29">
        <v>41</v>
      </c>
      <c r="B50" s="70"/>
      <c r="C50" s="64"/>
      <c r="D50" s="64"/>
      <c r="E50" s="71"/>
      <c r="F50" s="69"/>
      <c r="G50" s="69"/>
      <c r="H50" s="63"/>
      <c r="I50" s="30"/>
      <c r="J50" s="67"/>
      <c r="K50" s="67"/>
      <c r="L50" s="67"/>
      <c r="M50" s="67"/>
      <c r="N50" s="63" t="str">
        <f t="shared" si="0"/>
        <v/>
      </c>
      <c r="O50" s="63" t="str">
        <f>IF(M50="","",VLOOKUP(M50,'Level3 Data'!A43:B85,2,FALSE))</f>
        <v/>
      </c>
    </row>
    <row r="51" spans="1:15" ht="15.75" x14ac:dyDescent="0.25">
      <c r="A51" s="29">
        <v>42</v>
      </c>
      <c r="B51" s="72"/>
      <c r="C51" s="4"/>
      <c r="D51" s="4"/>
      <c r="E51" s="34"/>
      <c r="F51" s="14"/>
      <c r="G51" s="14"/>
      <c r="H51" s="6"/>
      <c r="I51" s="30"/>
      <c r="J51" s="28"/>
      <c r="K51" s="28"/>
      <c r="L51" s="28"/>
      <c r="M51" s="28"/>
      <c r="N51" s="6" t="str">
        <f t="shared" si="0"/>
        <v/>
      </c>
      <c r="O51" s="6" t="str">
        <f>IF(M51="","",VLOOKUP(M51,'Level3 Data'!A44:B86,2,FALSE))</f>
        <v/>
      </c>
    </row>
    <row r="52" spans="1:15" ht="15.75" x14ac:dyDescent="0.25">
      <c r="A52" s="29">
        <v>43</v>
      </c>
      <c r="B52" s="70"/>
      <c r="C52" s="64"/>
      <c r="D52" s="64"/>
      <c r="E52" s="71"/>
      <c r="F52" s="69"/>
      <c r="G52" s="69"/>
      <c r="H52" s="63"/>
      <c r="I52" s="30"/>
      <c r="J52" s="67"/>
      <c r="K52" s="67"/>
      <c r="L52" s="67"/>
      <c r="M52" s="67"/>
      <c r="N52" s="63" t="str">
        <f t="shared" si="0"/>
        <v/>
      </c>
      <c r="O52" s="63" t="str">
        <f>IF(M52="","",VLOOKUP(M52,'Level3 Data'!A45:B87,2,FALSE))</f>
        <v/>
      </c>
    </row>
    <row r="53" spans="1:15" ht="15.75" x14ac:dyDescent="0.25">
      <c r="A53" s="29">
        <v>44</v>
      </c>
      <c r="B53" s="72"/>
      <c r="C53" s="4"/>
      <c r="D53" s="4"/>
      <c r="E53" s="34"/>
      <c r="F53" s="14"/>
      <c r="G53" s="14"/>
      <c r="H53" s="6"/>
      <c r="I53" s="30"/>
      <c r="J53" s="28"/>
      <c r="K53" s="28"/>
      <c r="L53" s="28"/>
      <c r="M53" s="28"/>
      <c r="N53" s="6" t="str">
        <f t="shared" si="0"/>
        <v/>
      </c>
      <c r="O53" s="6" t="str">
        <f>IF(M53="","",VLOOKUP(M53,'Level3 Data'!A46:B88,2,FALSE))</f>
        <v/>
      </c>
    </row>
    <row r="54" spans="1:15" ht="15.75" x14ac:dyDescent="0.25">
      <c r="A54" s="29">
        <v>45</v>
      </c>
      <c r="B54" s="70"/>
      <c r="C54" s="64"/>
      <c r="D54" s="64"/>
      <c r="E54" s="71"/>
      <c r="F54" s="69"/>
      <c r="G54" s="69"/>
      <c r="H54" s="63"/>
      <c r="I54" s="30"/>
      <c r="J54" s="67"/>
      <c r="K54" s="67"/>
      <c r="L54" s="67"/>
      <c r="M54" s="67"/>
      <c r="N54" s="63" t="str">
        <f t="shared" si="0"/>
        <v/>
      </c>
      <c r="O54" s="63" t="str">
        <f>IF(M54="","",VLOOKUP(M54,'Level3 Data'!A47:B89,2,FALSE))</f>
        <v/>
      </c>
    </row>
    <row r="55" spans="1:15" ht="15.75" x14ac:dyDescent="0.25">
      <c r="A55" s="29">
        <v>46</v>
      </c>
      <c r="B55" s="72"/>
      <c r="C55" s="4"/>
      <c r="D55" s="4"/>
      <c r="E55" s="34"/>
      <c r="F55" s="14"/>
      <c r="G55" s="14"/>
      <c r="H55" s="6"/>
      <c r="I55" s="30"/>
      <c r="J55" s="28"/>
      <c r="K55" s="28"/>
      <c r="L55" s="28"/>
      <c r="M55" s="28"/>
      <c r="N55" s="6" t="str">
        <f t="shared" si="0"/>
        <v/>
      </c>
      <c r="O55" s="6" t="str">
        <f>IF(M55="","",VLOOKUP(M55,'Level3 Data'!A48:B90,2,FALSE))</f>
        <v/>
      </c>
    </row>
    <row r="56" spans="1:15" ht="15.75" x14ac:dyDescent="0.25">
      <c r="A56" s="29">
        <v>47</v>
      </c>
      <c r="B56" s="70"/>
      <c r="C56" s="64"/>
      <c r="D56" s="64"/>
      <c r="E56" s="71"/>
      <c r="F56" s="69"/>
      <c r="G56" s="69"/>
      <c r="H56" s="63"/>
      <c r="I56" s="30"/>
      <c r="J56" s="67"/>
      <c r="K56" s="67"/>
      <c r="L56" s="67"/>
      <c r="M56" s="67"/>
      <c r="N56" s="63" t="str">
        <f t="shared" si="0"/>
        <v/>
      </c>
      <c r="O56" s="63" t="str">
        <f>IF(M56="","",VLOOKUP(M56,'Level3 Data'!A49:B91,2,FALSE))</f>
        <v/>
      </c>
    </row>
    <row r="57" spans="1:15" ht="15.75" x14ac:dyDescent="0.25">
      <c r="A57" s="29">
        <v>48</v>
      </c>
      <c r="B57" s="72"/>
      <c r="C57" s="4"/>
      <c r="D57" s="4"/>
      <c r="E57" s="34"/>
      <c r="F57" s="14"/>
      <c r="G57" s="14"/>
      <c r="H57" s="6"/>
      <c r="I57" s="30"/>
      <c r="J57" s="28"/>
      <c r="K57" s="28"/>
      <c r="L57" s="28"/>
      <c r="M57" s="28"/>
      <c r="N57" s="6" t="str">
        <f t="shared" si="0"/>
        <v/>
      </c>
      <c r="O57" s="6" t="str">
        <f>IF(M57="","",VLOOKUP(M57,'Level3 Data'!A50:B92,2,FALSE))</f>
        <v/>
      </c>
    </row>
    <row r="58" spans="1:15" ht="15.75" x14ac:dyDescent="0.25">
      <c r="A58" s="29">
        <v>49</v>
      </c>
      <c r="B58" s="70"/>
      <c r="C58" s="64"/>
      <c r="D58" s="64"/>
      <c r="E58" s="71"/>
      <c r="F58" s="69"/>
      <c r="G58" s="69"/>
      <c r="H58" s="63"/>
      <c r="I58" s="30"/>
      <c r="J58" s="67"/>
      <c r="K58" s="67"/>
      <c r="L58" s="67"/>
      <c r="M58" s="67"/>
      <c r="N58" s="63" t="str">
        <f t="shared" si="0"/>
        <v/>
      </c>
      <c r="O58" s="63" t="str">
        <f>IF(M58="","",VLOOKUP(M58,'Level3 Data'!A51:B93,2,FALSE))</f>
        <v/>
      </c>
    </row>
    <row r="59" spans="1:15" ht="15.75" x14ac:dyDescent="0.25">
      <c r="A59" s="29">
        <v>50</v>
      </c>
      <c r="B59" s="72"/>
      <c r="C59" s="4"/>
      <c r="D59" s="4"/>
      <c r="E59" s="34"/>
      <c r="F59" s="14"/>
      <c r="G59" s="14"/>
      <c r="H59" s="6"/>
      <c r="I59" s="30"/>
      <c r="J59" s="28"/>
      <c r="K59" s="28"/>
      <c r="L59" s="28"/>
      <c r="M59" s="28"/>
      <c r="N59" s="6" t="str">
        <f t="shared" si="0"/>
        <v/>
      </c>
      <c r="O59" s="6" t="str">
        <f>IF(M59="","",VLOOKUP(M59,'Level3 Data'!A52:B94,2,FALSE))</f>
        <v/>
      </c>
    </row>
    <row r="60" spans="1:15" x14ac:dyDescent="0.25">
      <c r="A60" s="50"/>
      <c r="B60" s="51"/>
      <c r="C60" s="50"/>
      <c r="D60" s="50"/>
      <c r="E60" s="59"/>
      <c r="F60" s="50"/>
      <c r="G60" s="50"/>
      <c r="H60" s="50"/>
      <c r="I60" s="58"/>
      <c r="J60" s="60"/>
      <c r="K60" s="60"/>
      <c r="L60" s="60"/>
      <c r="M60" s="60"/>
      <c r="N60" s="60"/>
      <c r="O60" s="60"/>
    </row>
  </sheetData>
  <protectedRanges>
    <protectedRange sqref="B10:O59" name="Range3"/>
    <protectedRange sqref="A2:B2" name="Range1"/>
  </protectedRanges>
  <autoFilter ref="A8:O59" xr:uid="{BF5D76B9-042E-455B-98A4-AC57E5C6F540}"/>
  <mergeCells count="6">
    <mergeCell ref="E1:K2"/>
    <mergeCell ref="A3:B3"/>
    <mergeCell ref="A4:B4"/>
    <mergeCell ref="J6:O6"/>
    <mergeCell ref="J7:O7"/>
    <mergeCell ref="A8:A9"/>
  </mergeCells>
  <conditionalFormatting sqref="B10:H59">
    <cfRule type="expression" dxfId="1" priority="1">
      <formula>#REF!="Yes"</formula>
    </cfRule>
  </conditionalFormatting>
  <dataValidations count="3">
    <dataValidation type="list" allowBlank="1" showInputMessage="1" showErrorMessage="1" sqref="H10:H59" xr:uid="{C987892B-0671-40D2-9FE4-A8849295C35B}">
      <formula1>"Yes,No,Partial"</formula1>
    </dataValidation>
    <dataValidation type="list" allowBlank="1" showInputMessage="1" showErrorMessage="1" sqref="B10:B59" xr:uid="{7A991C3D-830F-4CED-9B60-1F1A9BC16060}">
      <formula1>"1,2,3,4,5,6,7,8,9,10"</formula1>
    </dataValidation>
    <dataValidation type="list" allowBlank="1" showInputMessage="1" showErrorMessage="1" sqref="I6:I59" xr:uid="{01064E33-DEEB-4334-875F-F0B6360B9DFD}">
      <formula1>INDIRECT(#REF!)</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1796CEE2-E4A1-44A7-9F26-786C6AAE532F}">
          <x14:formula1>
            <xm:f>Data_Fields!$B$14:$B$24</xm:f>
          </x14:formula1>
          <xm:sqref>D6 A6</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7CBF6E-2B96-41A9-ABCD-F62FF4992053}">
  <dimension ref="A1:O60"/>
  <sheetViews>
    <sheetView zoomScale="80" zoomScaleNormal="80" workbookViewId="0">
      <pane xSplit="3" ySplit="9" topLeftCell="D10" activePane="bottomRight" state="frozen"/>
      <selection pane="topRight" activeCell="D1" sqref="D1"/>
      <selection pane="bottomLeft" activeCell="A10" sqref="A10"/>
      <selection pane="bottomRight" activeCell="N59" sqref="N59:O59"/>
    </sheetView>
  </sheetViews>
  <sheetFormatPr defaultColWidth="9" defaultRowHeight="15" x14ac:dyDescent="0.25"/>
  <cols>
    <col min="1" max="1" width="9.625" style="10" bestFit="1" customWidth="1"/>
    <col min="2" max="2" width="11.125" style="12" customWidth="1"/>
    <col min="3" max="3" width="28.25" style="10" customWidth="1"/>
    <col min="4" max="4" width="20" style="10" customWidth="1"/>
    <col min="5" max="5" width="13.875" style="10" bestFit="1" customWidth="1"/>
    <col min="6" max="7" width="19.375" style="10" bestFit="1" customWidth="1"/>
    <col min="8" max="8" width="22.125" style="10" bestFit="1" customWidth="1"/>
    <col min="9" max="9" width="0.875" style="27" customWidth="1"/>
    <col min="10" max="10" width="13.25" style="13" bestFit="1" customWidth="1"/>
    <col min="11" max="11" width="10.875" style="13" bestFit="1" customWidth="1"/>
    <col min="12" max="12" width="14.875" style="13" bestFit="1" customWidth="1"/>
    <col min="13" max="13" width="15.875" style="13" bestFit="1" customWidth="1"/>
    <col min="14" max="14" width="11.25" style="13" bestFit="1" customWidth="1"/>
    <col min="15" max="15" width="12.625" style="13" bestFit="1" customWidth="1"/>
    <col min="16" max="16384" width="9" style="10"/>
  </cols>
  <sheetData>
    <row r="1" spans="1:15" ht="15.75" x14ac:dyDescent="0.25">
      <c r="A1" s="2"/>
      <c r="B1" s="2"/>
      <c r="C1" s="2"/>
      <c r="D1" s="46"/>
      <c r="E1" s="97" t="s">
        <v>160</v>
      </c>
      <c r="F1" s="98"/>
      <c r="G1" s="98"/>
      <c r="H1" s="98"/>
      <c r="I1" s="98"/>
      <c r="J1" s="98"/>
      <c r="K1" s="99"/>
      <c r="L1" s="3"/>
      <c r="M1" s="3"/>
      <c r="N1" s="3"/>
      <c r="O1" s="3"/>
    </row>
    <row r="2" spans="1:15" ht="16.5" thickBot="1" x14ac:dyDescent="0.3">
      <c r="A2" s="2"/>
      <c r="B2" s="2"/>
      <c r="C2" s="2"/>
      <c r="D2" s="44"/>
      <c r="E2" s="100"/>
      <c r="F2" s="101"/>
      <c r="G2" s="101"/>
      <c r="H2" s="101"/>
      <c r="I2" s="101"/>
      <c r="J2" s="101"/>
      <c r="K2" s="102"/>
      <c r="L2" s="3"/>
      <c r="M2" s="3"/>
      <c r="N2" s="3"/>
      <c r="O2" s="3"/>
    </row>
    <row r="3" spans="1:15" ht="15.75" x14ac:dyDescent="0.25">
      <c r="A3" s="89" t="s">
        <v>19</v>
      </c>
      <c r="B3" s="90"/>
      <c r="C3" s="44"/>
      <c r="D3" s="44"/>
      <c r="E3" s="2"/>
      <c r="F3" s="2"/>
      <c r="G3" s="2"/>
      <c r="H3" s="2"/>
      <c r="I3" s="2"/>
      <c r="J3" s="2"/>
      <c r="K3" s="2"/>
      <c r="L3" s="3"/>
      <c r="M3" s="3"/>
      <c r="N3" s="3"/>
      <c r="O3" s="3"/>
    </row>
    <row r="4" spans="1:15" ht="15.75" x14ac:dyDescent="0.25">
      <c r="A4" s="91">
        <f>COUNTIF(C10:C59,"&lt;&gt;")</f>
        <v>0</v>
      </c>
      <c r="B4" s="92"/>
      <c r="C4" s="44"/>
      <c r="D4" s="44"/>
      <c r="E4" s="2"/>
      <c r="F4" s="2"/>
      <c r="G4" s="2"/>
      <c r="H4" s="2"/>
      <c r="I4" s="2"/>
      <c r="J4" s="2"/>
      <c r="K4" s="2"/>
      <c r="L4" s="3"/>
      <c r="M4" s="3"/>
      <c r="N4" s="3"/>
      <c r="O4" s="3"/>
    </row>
    <row r="5" spans="1:15" ht="15.75" x14ac:dyDescent="0.25">
      <c r="A5" s="2"/>
      <c r="B5" s="2"/>
      <c r="C5" s="2"/>
      <c r="D5" s="2"/>
      <c r="E5" s="2"/>
      <c r="F5" s="2"/>
      <c r="G5" s="2"/>
      <c r="H5" s="2"/>
      <c r="I5" s="45"/>
      <c r="J5" s="3"/>
      <c r="K5" s="3"/>
      <c r="L5" s="3"/>
      <c r="M5" s="3"/>
      <c r="N5" s="3"/>
      <c r="O5" s="3"/>
    </row>
    <row r="6" spans="1:15" ht="15.75" x14ac:dyDescent="0.25">
      <c r="A6" s="2"/>
      <c r="B6" s="2"/>
      <c r="C6" s="2"/>
      <c r="D6" s="2"/>
      <c r="E6" s="2"/>
      <c r="F6" s="2"/>
      <c r="G6" s="2"/>
      <c r="H6" s="2"/>
      <c r="I6" s="42"/>
      <c r="J6" s="87" t="s">
        <v>24</v>
      </c>
      <c r="K6" s="88"/>
      <c r="L6" s="88"/>
      <c r="M6" s="88"/>
      <c r="N6" s="88"/>
      <c r="O6" s="88"/>
    </row>
    <row r="7" spans="1:15" ht="15.75" x14ac:dyDescent="0.25">
      <c r="A7" s="2"/>
      <c r="B7" s="43"/>
      <c r="C7" s="2"/>
      <c r="D7" s="2"/>
      <c r="E7" s="2"/>
      <c r="F7" s="2"/>
      <c r="G7" s="2"/>
      <c r="H7" s="2"/>
      <c r="I7" s="42"/>
      <c r="J7" s="84" t="s">
        <v>25</v>
      </c>
      <c r="K7" s="85"/>
      <c r="L7" s="85"/>
      <c r="M7" s="85"/>
      <c r="N7" s="85"/>
      <c r="O7" s="86"/>
    </row>
    <row r="8" spans="1:15" ht="47.25" customHeight="1" x14ac:dyDescent="0.25">
      <c r="A8" s="82" t="s">
        <v>26</v>
      </c>
      <c r="B8" s="8" t="s">
        <v>27</v>
      </c>
      <c r="C8" s="8" t="s">
        <v>20</v>
      </c>
      <c r="D8" s="8" t="s">
        <v>21</v>
      </c>
      <c r="E8" s="41" t="s">
        <v>22</v>
      </c>
      <c r="F8" s="40" t="s">
        <v>49</v>
      </c>
      <c r="G8" s="40" t="s">
        <v>50</v>
      </c>
      <c r="H8" s="39" t="s">
        <v>28</v>
      </c>
      <c r="I8" s="30"/>
      <c r="J8" s="37" t="s">
        <v>29</v>
      </c>
      <c r="K8" s="37" t="s">
        <v>44</v>
      </c>
      <c r="L8" s="37" t="s">
        <v>30</v>
      </c>
      <c r="M8" s="37" t="s">
        <v>31</v>
      </c>
      <c r="N8" s="7" t="s">
        <v>32</v>
      </c>
      <c r="O8" s="7" t="s">
        <v>33</v>
      </c>
    </row>
    <row r="9" spans="1:15" ht="15.75" x14ac:dyDescent="0.25">
      <c r="A9" s="83"/>
      <c r="B9" s="8"/>
      <c r="C9" s="8"/>
      <c r="D9" s="8"/>
      <c r="E9" s="8"/>
      <c r="F9" s="38"/>
      <c r="G9" s="38"/>
      <c r="H9" s="7"/>
      <c r="I9" s="30"/>
      <c r="J9" s="37"/>
      <c r="K9" s="36"/>
      <c r="L9" s="36"/>
      <c r="M9" s="36"/>
      <c r="N9" s="18"/>
      <c r="O9" s="18"/>
    </row>
    <row r="10" spans="1:15" ht="15.75" x14ac:dyDescent="0.25">
      <c r="A10" s="29">
        <v>1</v>
      </c>
      <c r="B10" s="70"/>
      <c r="C10" s="64"/>
      <c r="D10" s="64"/>
      <c r="E10" s="71"/>
      <c r="F10" s="62"/>
      <c r="G10" s="62"/>
      <c r="H10" s="63"/>
      <c r="I10" s="30"/>
      <c r="J10" s="63"/>
      <c r="K10" s="63"/>
      <c r="L10" s="63"/>
      <c r="M10" s="63"/>
      <c r="N10" s="63" t="str">
        <f>IF(M10&gt;=37,"D",IF(M10&gt;=31,"M",IF(M10&gt;=25,"P",IF(M10&gt;=1,"X",IF(M10&gt;=0,"")))))</f>
        <v/>
      </c>
      <c r="O10" s="63" t="str">
        <f>IF(M10="","",VLOOKUP(M10,'Level3 Data'!V3:W49,2,FALSE))</f>
        <v/>
      </c>
    </row>
    <row r="11" spans="1:15" ht="15.75" x14ac:dyDescent="0.25">
      <c r="A11" s="29">
        <v>2</v>
      </c>
      <c r="B11" s="72"/>
      <c r="C11" s="4"/>
      <c r="D11" s="4"/>
      <c r="E11" s="34"/>
      <c r="F11" s="4"/>
      <c r="G11" s="35"/>
      <c r="H11" s="6"/>
      <c r="I11" s="30"/>
      <c r="J11" s="6"/>
      <c r="K11" s="6"/>
      <c r="L11" s="6"/>
      <c r="M11" s="6"/>
      <c r="N11" s="6" t="str">
        <f t="shared" ref="N11:N59" si="0">IF(M11&gt;=37,"D",IF(M11&gt;=31,"M",IF(M11&gt;=25,"P",IF(M11&gt;=1,"X",IF(M11&gt;=0,"")))))</f>
        <v/>
      </c>
      <c r="O11" s="6" t="str">
        <f>IF(M11="","",VLOOKUP(M11,'Level3 Data'!V4:W50,2,FALSE))</f>
        <v/>
      </c>
    </row>
    <row r="12" spans="1:15" ht="15.75" x14ac:dyDescent="0.25">
      <c r="A12" s="29">
        <v>3</v>
      </c>
      <c r="B12" s="70"/>
      <c r="C12" s="64"/>
      <c r="D12" s="64"/>
      <c r="E12" s="71"/>
      <c r="F12" s="64"/>
      <c r="G12" s="62"/>
      <c r="H12" s="63"/>
      <c r="I12" s="30"/>
      <c r="J12" s="63"/>
      <c r="K12" s="63"/>
      <c r="L12" s="63"/>
      <c r="M12" s="63"/>
      <c r="N12" s="63" t="str">
        <f t="shared" si="0"/>
        <v/>
      </c>
      <c r="O12" s="63" t="str">
        <f>IF(M12="","",VLOOKUP(M12,'Level3 Data'!V5:W51,2,FALSE))</f>
        <v/>
      </c>
    </row>
    <row r="13" spans="1:15" ht="15.75" x14ac:dyDescent="0.25">
      <c r="A13" s="29">
        <v>4</v>
      </c>
      <c r="B13" s="72"/>
      <c r="C13" s="4"/>
      <c r="D13" s="4"/>
      <c r="E13" s="34"/>
      <c r="F13" s="35"/>
      <c r="G13" s="35"/>
      <c r="H13" s="6"/>
      <c r="I13" s="30"/>
      <c r="J13" s="6"/>
      <c r="K13" s="6"/>
      <c r="L13" s="6"/>
      <c r="M13" s="6"/>
      <c r="N13" s="6" t="str">
        <f t="shared" si="0"/>
        <v/>
      </c>
      <c r="O13" s="6" t="str">
        <f>IF(M13="","",VLOOKUP(M13,'Level3 Data'!V6:W52,2,FALSE))</f>
        <v/>
      </c>
    </row>
    <row r="14" spans="1:15" ht="15.75" x14ac:dyDescent="0.25">
      <c r="A14" s="29">
        <v>5</v>
      </c>
      <c r="B14" s="70"/>
      <c r="C14" s="64"/>
      <c r="D14" s="64"/>
      <c r="E14" s="71"/>
      <c r="F14" s="62"/>
      <c r="G14" s="62"/>
      <c r="H14" s="63"/>
      <c r="I14" s="30"/>
      <c r="J14" s="63"/>
      <c r="K14" s="63"/>
      <c r="L14" s="63"/>
      <c r="M14" s="63"/>
      <c r="N14" s="63" t="str">
        <f t="shared" si="0"/>
        <v/>
      </c>
      <c r="O14" s="63" t="str">
        <f>IF(M14="","",VLOOKUP(M14,'Level3 Data'!V7:W53,2,FALSE))</f>
        <v/>
      </c>
    </row>
    <row r="15" spans="1:15" ht="15.75" x14ac:dyDescent="0.25">
      <c r="A15" s="29">
        <v>6</v>
      </c>
      <c r="B15" s="72"/>
      <c r="C15" s="4"/>
      <c r="D15" s="4"/>
      <c r="E15" s="34"/>
      <c r="F15" s="4"/>
      <c r="G15" s="35"/>
      <c r="H15" s="6"/>
      <c r="I15" s="30"/>
      <c r="J15" s="6"/>
      <c r="K15" s="6"/>
      <c r="L15" s="6"/>
      <c r="M15" s="6"/>
      <c r="N15" s="6" t="str">
        <f t="shared" si="0"/>
        <v/>
      </c>
      <c r="O15" s="6" t="str">
        <f>IF(M15="","",VLOOKUP(M15,'Level3 Data'!V8:W54,2,FALSE))</f>
        <v/>
      </c>
    </row>
    <row r="16" spans="1:15" ht="15.75" x14ac:dyDescent="0.25">
      <c r="A16" s="29">
        <v>7</v>
      </c>
      <c r="B16" s="70"/>
      <c r="C16" s="64"/>
      <c r="D16" s="64"/>
      <c r="E16" s="71"/>
      <c r="F16" s="64"/>
      <c r="G16" s="62"/>
      <c r="H16" s="63"/>
      <c r="I16" s="30"/>
      <c r="J16" s="63"/>
      <c r="K16" s="63"/>
      <c r="L16" s="63"/>
      <c r="M16" s="63"/>
      <c r="N16" s="63" t="str">
        <f t="shared" si="0"/>
        <v/>
      </c>
      <c r="O16" s="63" t="str">
        <f>IF(M16="","",VLOOKUP(M16,'Level3 Data'!V9:W55,2,FALSE))</f>
        <v/>
      </c>
    </row>
    <row r="17" spans="1:15" ht="15.75" x14ac:dyDescent="0.25">
      <c r="A17" s="29">
        <v>8</v>
      </c>
      <c r="B17" s="72"/>
      <c r="C17" s="4"/>
      <c r="D17" s="4"/>
      <c r="E17" s="34"/>
      <c r="F17" s="5"/>
      <c r="G17" s="35"/>
      <c r="H17" s="6"/>
      <c r="I17" s="30"/>
      <c r="J17" s="6"/>
      <c r="K17" s="6"/>
      <c r="L17" s="6"/>
      <c r="M17" s="6"/>
      <c r="N17" s="6" t="str">
        <f t="shared" si="0"/>
        <v/>
      </c>
      <c r="O17" s="6" t="str">
        <f>IF(M17="","",VLOOKUP(M17,'Level3 Data'!V10:W56,2,FALSE))</f>
        <v/>
      </c>
    </row>
    <row r="18" spans="1:15" ht="15.75" x14ac:dyDescent="0.25">
      <c r="A18" s="29">
        <v>9</v>
      </c>
      <c r="B18" s="70"/>
      <c r="C18" s="64"/>
      <c r="D18" s="64"/>
      <c r="E18" s="71"/>
      <c r="F18" s="64"/>
      <c r="G18" s="62"/>
      <c r="H18" s="63"/>
      <c r="I18" s="30"/>
      <c r="J18" s="63"/>
      <c r="K18" s="63"/>
      <c r="L18" s="63"/>
      <c r="M18" s="63"/>
      <c r="N18" s="63" t="str">
        <f t="shared" si="0"/>
        <v/>
      </c>
      <c r="O18" s="63" t="str">
        <f>IF(M18="","",VLOOKUP(M18,'Level3 Data'!V11:W57,2,FALSE))</f>
        <v/>
      </c>
    </row>
    <row r="19" spans="1:15" ht="15.75" x14ac:dyDescent="0.25">
      <c r="A19" s="29">
        <v>10</v>
      </c>
      <c r="B19" s="72"/>
      <c r="C19" s="4"/>
      <c r="D19" s="4"/>
      <c r="E19" s="34"/>
      <c r="F19" s="4"/>
      <c r="G19" s="35"/>
      <c r="H19" s="6"/>
      <c r="I19" s="30"/>
      <c r="J19" s="6"/>
      <c r="K19" s="6"/>
      <c r="L19" s="6"/>
      <c r="M19" s="6"/>
      <c r="N19" s="6" t="str">
        <f t="shared" si="0"/>
        <v/>
      </c>
      <c r="O19" s="6" t="str">
        <f>IF(M19="","",VLOOKUP(M19,'Level3 Data'!V12:W58,2,FALSE))</f>
        <v/>
      </c>
    </row>
    <row r="20" spans="1:15" ht="15.75" x14ac:dyDescent="0.25">
      <c r="A20" s="29">
        <v>11</v>
      </c>
      <c r="B20" s="70"/>
      <c r="C20" s="64"/>
      <c r="D20" s="64"/>
      <c r="E20" s="71"/>
      <c r="F20" s="64"/>
      <c r="G20" s="62"/>
      <c r="H20" s="63"/>
      <c r="I20" s="30"/>
      <c r="J20" s="63"/>
      <c r="K20" s="63"/>
      <c r="L20" s="63"/>
      <c r="M20" s="63"/>
      <c r="N20" s="63" t="str">
        <f t="shared" si="0"/>
        <v/>
      </c>
      <c r="O20" s="63" t="str">
        <f>IF(M20="","",VLOOKUP(M20,'Level3 Data'!V13:W59,2,FALSE))</f>
        <v/>
      </c>
    </row>
    <row r="21" spans="1:15" ht="15.75" x14ac:dyDescent="0.25">
      <c r="A21" s="29">
        <v>12</v>
      </c>
      <c r="B21" s="72"/>
      <c r="C21" s="4"/>
      <c r="D21" s="4"/>
      <c r="E21" s="34"/>
      <c r="F21" s="4"/>
      <c r="G21" s="35"/>
      <c r="H21" s="6"/>
      <c r="I21" s="30"/>
      <c r="J21" s="6"/>
      <c r="K21" s="6"/>
      <c r="L21" s="6"/>
      <c r="M21" s="6"/>
      <c r="N21" s="6" t="str">
        <f t="shared" si="0"/>
        <v/>
      </c>
      <c r="O21" s="6" t="str">
        <f>IF(M21="","",VLOOKUP(M21,'Level3 Data'!V14:W60,2,FALSE))</f>
        <v/>
      </c>
    </row>
    <row r="22" spans="1:15" ht="15.75" x14ac:dyDescent="0.25">
      <c r="A22" s="29">
        <v>13</v>
      </c>
      <c r="B22" s="70"/>
      <c r="C22" s="64"/>
      <c r="D22" s="64"/>
      <c r="E22" s="71"/>
      <c r="F22" s="62"/>
      <c r="G22" s="62"/>
      <c r="H22" s="63"/>
      <c r="I22" s="30"/>
      <c r="J22" s="63"/>
      <c r="K22" s="63"/>
      <c r="L22" s="63"/>
      <c r="M22" s="63"/>
      <c r="N22" s="63" t="str">
        <f t="shared" si="0"/>
        <v/>
      </c>
      <c r="O22" s="63" t="str">
        <f>IF(M22="","",VLOOKUP(M22,'Level3 Data'!V15:W61,2,FALSE))</f>
        <v/>
      </c>
    </row>
    <row r="23" spans="1:15" ht="15.75" x14ac:dyDescent="0.25">
      <c r="A23" s="29">
        <v>14</v>
      </c>
      <c r="B23" s="72"/>
      <c r="C23" s="4"/>
      <c r="D23" s="4"/>
      <c r="E23" s="34"/>
      <c r="F23" s="4"/>
      <c r="G23" s="35"/>
      <c r="H23" s="6"/>
      <c r="I23" s="30"/>
      <c r="J23" s="6"/>
      <c r="K23" s="6"/>
      <c r="L23" s="6"/>
      <c r="M23" s="6"/>
      <c r="N23" s="6" t="str">
        <f t="shared" si="0"/>
        <v/>
      </c>
      <c r="O23" s="6" t="str">
        <f>IF(M23="","",VLOOKUP(M23,'Level3 Data'!V16:W62,2,FALSE))</f>
        <v/>
      </c>
    </row>
    <row r="24" spans="1:15" ht="15.75" x14ac:dyDescent="0.25">
      <c r="A24" s="29">
        <v>15</v>
      </c>
      <c r="B24" s="70"/>
      <c r="C24" s="64"/>
      <c r="D24" s="64"/>
      <c r="E24" s="71"/>
      <c r="F24" s="64"/>
      <c r="G24" s="62"/>
      <c r="H24" s="63"/>
      <c r="I24" s="30"/>
      <c r="J24" s="63"/>
      <c r="K24" s="63"/>
      <c r="L24" s="63"/>
      <c r="M24" s="63"/>
      <c r="N24" s="63" t="str">
        <f t="shared" si="0"/>
        <v/>
      </c>
      <c r="O24" s="63" t="str">
        <f>IF(M24="","",VLOOKUP(M24,'Level3 Data'!V17:W63,2,FALSE))</f>
        <v/>
      </c>
    </row>
    <row r="25" spans="1:15" ht="15.75" x14ac:dyDescent="0.25">
      <c r="A25" s="29">
        <v>16</v>
      </c>
      <c r="B25" s="72"/>
      <c r="C25" s="4"/>
      <c r="D25" s="4"/>
      <c r="E25" s="34"/>
      <c r="F25" s="4"/>
      <c r="G25" s="35"/>
      <c r="H25" s="6"/>
      <c r="I25" s="30"/>
      <c r="J25" s="6"/>
      <c r="K25" s="6"/>
      <c r="L25" s="6"/>
      <c r="M25" s="6"/>
      <c r="N25" s="6" t="str">
        <f t="shared" si="0"/>
        <v/>
      </c>
      <c r="O25" s="6" t="str">
        <f>IF(M25="","",VLOOKUP(M25,'Level3 Data'!V18:W64,2,FALSE))</f>
        <v/>
      </c>
    </row>
    <row r="26" spans="1:15" ht="15.75" x14ac:dyDescent="0.25">
      <c r="A26" s="29">
        <v>17</v>
      </c>
      <c r="B26" s="70"/>
      <c r="C26" s="64"/>
      <c r="D26" s="64"/>
      <c r="E26" s="71"/>
      <c r="F26" s="65"/>
      <c r="G26" s="65"/>
      <c r="H26" s="63"/>
      <c r="I26" s="30"/>
      <c r="J26" s="63"/>
      <c r="K26" s="63"/>
      <c r="L26" s="63"/>
      <c r="M26" s="63"/>
      <c r="N26" s="63" t="str">
        <f t="shared" si="0"/>
        <v/>
      </c>
      <c r="O26" s="63" t="str">
        <f>IF(M26="","",VLOOKUP(M26,'Level3 Data'!V19:W65,2,FALSE))</f>
        <v/>
      </c>
    </row>
    <row r="27" spans="1:15" ht="15.75" x14ac:dyDescent="0.25">
      <c r="A27" s="29">
        <v>18</v>
      </c>
      <c r="B27" s="72"/>
      <c r="C27" s="4"/>
      <c r="D27" s="4"/>
      <c r="E27" s="34"/>
      <c r="F27" s="32"/>
      <c r="G27" s="32"/>
      <c r="H27" s="6"/>
      <c r="I27" s="30"/>
      <c r="J27" s="28"/>
      <c r="K27" s="28"/>
      <c r="L27" s="28"/>
      <c r="M27" s="28"/>
      <c r="N27" s="6" t="str">
        <f t="shared" si="0"/>
        <v/>
      </c>
      <c r="O27" s="6" t="str">
        <f>IF(M27="","",VLOOKUP(M27,'Level3 Data'!V20:W66,2,FALSE))</f>
        <v/>
      </c>
    </row>
    <row r="28" spans="1:15" ht="15.75" x14ac:dyDescent="0.25">
      <c r="A28" s="29">
        <v>19</v>
      </c>
      <c r="B28" s="70"/>
      <c r="C28" s="64"/>
      <c r="D28" s="64"/>
      <c r="E28" s="71"/>
      <c r="F28" s="66"/>
      <c r="G28" s="66"/>
      <c r="H28" s="63"/>
      <c r="I28" s="30"/>
      <c r="J28" s="67"/>
      <c r="K28" s="67"/>
      <c r="L28" s="67"/>
      <c r="M28" s="67"/>
      <c r="N28" s="63" t="str">
        <f t="shared" si="0"/>
        <v/>
      </c>
      <c r="O28" s="63" t="str">
        <f>IF(M28="","",VLOOKUP(M28,'Level3 Data'!V21:W67,2,FALSE))</f>
        <v/>
      </c>
    </row>
    <row r="29" spans="1:15" ht="15.75" x14ac:dyDescent="0.25">
      <c r="A29" s="29">
        <v>20</v>
      </c>
      <c r="B29" s="72"/>
      <c r="C29" s="4"/>
      <c r="D29" s="4"/>
      <c r="E29" s="34"/>
      <c r="F29" s="33"/>
      <c r="G29" s="33"/>
      <c r="H29" s="6"/>
      <c r="I29" s="30"/>
      <c r="J29" s="28"/>
      <c r="K29" s="28"/>
      <c r="L29" s="28"/>
      <c r="M29" s="28"/>
      <c r="N29" s="6" t="str">
        <f t="shared" si="0"/>
        <v/>
      </c>
      <c r="O29" s="6" t="str">
        <f>IF(M29="","",VLOOKUP(M29,'Level3 Data'!V22:W68,2,FALSE))</f>
        <v/>
      </c>
    </row>
    <row r="30" spans="1:15" ht="15.75" x14ac:dyDescent="0.25">
      <c r="A30" s="29">
        <v>21</v>
      </c>
      <c r="B30" s="70"/>
      <c r="C30" s="64"/>
      <c r="D30" s="64"/>
      <c r="E30" s="71"/>
      <c r="F30" s="66"/>
      <c r="G30" s="66"/>
      <c r="H30" s="63"/>
      <c r="I30" s="30"/>
      <c r="J30" s="67"/>
      <c r="K30" s="67"/>
      <c r="L30" s="67"/>
      <c r="M30" s="67"/>
      <c r="N30" s="63" t="str">
        <f t="shared" si="0"/>
        <v/>
      </c>
      <c r="O30" s="63" t="str">
        <f>IF(M30="","",VLOOKUP(M30,'Level3 Data'!V23:W69,2,FALSE))</f>
        <v/>
      </c>
    </row>
    <row r="31" spans="1:15" ht="15.75" x14ac:dyDescent="0.25">
      <c r="A31" s="29">
        <v>22</v>
      </c>
      <c r="B31" s="72"/>
      <c r="C31" s="4"/>
      <c r="D31" s="4"/>
      <c r="E31" s="34"/>
      <c r="F31" s="33"/>
      <c r="G31" s="33"/>
      <c r="H31" s="6"/>
      <c r="I31" s="30"/>
      <c r="J31" s="28"/>
      <c r="K31" s="28"/>
      <c r="L31" s="28"/>
      <c r="M31" s="28"/>
      <c r="N31" s="6" t="str">
        <f t="shared" si="0"/>
        <v/>
      </c>
      <c r="O31" s="6" t="str">
        <f>IF(M31="","",VLOOKUP(M31,'Level3 Data'!V24:W70,2,FALSE))</f>
        <v/>
      </c>
    </row>
    <row r="32" spans="1:15" ht="15.75" x14ac:dyDescent="0.25">
      <c r="A32" s="29">
        <v>23</v>
      </c>
      <c r="B32" s="70"/>
      <c r="C32" s="64"/>
      <c r="D32" s="64"/>
      <c r="E32" s="71"/>
      <c r="F32" s="66"/>
      <c r="G32" s="66"/>
      <c r="H32" s="63"/>
      <c r="I32" s="30"/>
      <c r="J32" s="67"/>
      <c r="K32" s="67"/>
      <c r="L32" s="67"/>
      <c r="M32" s="67"/>
      <c r="N32" s="63" t="str">
        <f t="shared" si="0"/>
        <v/>
      </c>
      <c r="O32" s="63" t="str">
        <f>IF(M32="","",VLOOKUP(M32,'Level3 Data'!V25:W71,2,FALSE))</f>
        <v/>
      </c>
    </row>
    <row r="33" spans="1:15" ht="15.75" x14ac:dyDescent="0.25">
      <c r="A33" s="29">
        <v>24</v>
      </c>
      <c r="B33" s="72"/>
      <c r="C33" s="4"/>
      <c r="D33" s="4"/>
      <c r="E33" s="34"/>
      <c r="F33" s="33"/>
      <c r="G33" s="33"/>
      <c r="H33" s="6"/>
      <c r="I33" s="30"/>
      <c r="J33" s="28"/>
      <c r="K33" s="28"/>
      <c r="L33" s="28"/>
      <c r="M33" s="28"/>
      <c r="N33" s="6" t="str">
        <f t="shared" si="0"/>
        <v/>
      </c>
      <c r="O33" s="6" t="str">
        <f>IF(M33="","",VLOOKUP(M33,'Level3 Data'!V26:W72,2,FALSE))</f>
        <v/>
      </c>
    </row>
    <row r="34" spans="1:15" ht="15.75" x14ac:dyDescent="0.25">
      <c r="A34" s="29">
        <v>25</v>
      </c>
      <c r="B34" s="70"/>
      <c r="C34" s="64"/>
      <c r="D34" s="64"/>
      <c r="E34" s="71"/>
      <c r="F34" s="66"/>
      <c r="G34" s="66"/>
      <c r="H34" s="63"/>
      <c r="I34" s="30"/>
      <c r="J34" s="67"/>
      <c r="K34" s="67"/>
      <c r="L34" s="67"/>
      <c r="M34" s="67"/>
      <c r="N34" s="63" t="str">
        <f t="shared" si="0"/>
        <v/>
      </c>
      <c r="O34" s="63" t="str">
        <f>IF(M34="","",VLOOKUP(M34,'Level3 Data'!V27:W73,2,FALSE))</f>
        <v/>
      </c>
    </row>
    <row r="35" spans="1:15" ht="15.75" x14ac:dyDescent="0.25">
      <c r="A35" s="29">
        <v>26</v>
      </c>
      <c r="B35" s="72"/>
      <c r="C35" s="4"/>
      <c r="D35" s="4"/>
      <c r="E35" s="34"/>
      <c r="F35" s="32"/>
      <c r="G35" s="32"/>
      <c r="H35" s="6"/>
      <c r="I35" s="30"/>
      <c r="J35" s="28"/>
      <c r="K35" s="28"/>
      <c r="L35" s="28"/>
      <c r="M35" s="28"/>
      <c r="N35" s="6" t="str">
        <f t="shared" si="0"/>
        <v/>
      </c>
      <c r="O35" s="6" t="str">
        <f>IF(M35="","",VLOOKUP(M35,'Level3 Data'!V28:W74,2,FALSE))</f>
        <v/>
      </c>
    </row>
    <row r="36" spans="1:15" ht="15.75" x14ac:dyDescent="0.25">
      <c r="A36" s="29">
        <v>27</v>
      </c>
      <c r="B36" s="70"/>
      <c r="C36" s="64"/>
      <c r="D36" s="64"/>
      <c r="E36" s="71"/>
      <c r="F36" s="66"/>
      <c r="G36" s="66"/>
      <c r="H36" s="63"/>
      <c r="I36" s="30"/>
      <c r="J36" s="67"/>
      <c r="K36" s="67"/>
      <c r="L36" s="67"/>
      <c r="M36" s="67"/>
      <c r="N36" s="63" t="str">
        <f t="shared" si="0"/>
        <v/>
      </c>
      <c r="O36" s="63" t="str">
        <f>IF(M36="","",VLOOKUP(M36,'Level3 Data'!V29:W75,2,FALSE))</f>
        <v/>
      </c>
    </row>
    <row r="37" spans="1:15" ht="15.75" x14ac:dyDescent="0.25">
      <c r="A37" s="29">
        <v>28</v>
      </c>
      <c r="B37" s="72"/>
      <c r="C37" s="4"/>
      <c r="D37" s="4"/>
      <c r="E37" s="34"/>
      <c r="F37" s="32"/>
      <c r="G37" s="32"/>
      <c r="H37" s="6"/>
      <c r="I37" s="30"/>
      <c r="J37" s="28"/>
      <c r="K37" s="28"/>
      <c r="L37" s="28"/>
      <c r="M37" s="28"/>
      <c r="N37" s="6" t="str">
        <f t="shared" si="0"/>
        <v/>
      </c>
      <c r="O37" s="6" t="str">
        <f>IF(M37="","",VLOOKUP(M37,'Level3 Data'!V30:W76,2,FALSE))</f>
        <v/>
      </c>
    </row>
    <row r="38" spans="1:15" ht="15.75" x14ac:dyDescent="0.25">
      <c r="A38" s="29">
        <v>29</v>
      </c>
      <c r="B38" s="70"/>
      <c r="C38" s="64"/>
      <c r="D38" s="64"/>
      <c r="E38" s="71"/>
      <c r="F38" s="68"/>
      <c r="G38" s="68"/>
      <c r="H38" s="63"/>
      <c r="I38" s="30"/>
      <c r="J38" s="67"/>
      <c r="K38" s="67"/>
      <c r="L38" s="67"/>
      <c r="M38" s="67"/>
      <c r="N38" s="63" t="str">
        <f t="shared" si="0"/>
        <v/>
      </c>
      <c r="O38" s="63" t="str">
        <f>IF(M38="","",VLOOKUP(M38,'Level3 Data'!V31:W77,2,FALSE))</f>
        <v/>
      </c>
    </row>
    <row r="39" spans="1:15" ht="15.75" x14ac:dyDescent="0.25">
      <c r="A39" s="29">
        <v>30</v>
      </c>
      <c r="B39" s="72"/>
      <c r="C39" s="4"/>
      <c r="D39" s="4"/>
      <c r="E39" s="34"/>
      <c r="F39" s="32"/>
      <c r="G39" s="32"/>
      <c r="H39" s="6"/>
      <c r="I39" s="30"/>
      <c r="J39" s="28"/>
      <c r="K39" s="28"/>
      <c r="L39" s="28"/>
      <c r="M39" s="28"/>
      <c r="N39" s="6" t="str">
        <f t="shared" si="0"/>
        <v/>
      </c>
      <c r="O39" s="6" t="str">
        <f>IF(M39="","",VLOOKUP(M39,'Level3 Data'!V32:W78,2,FALSE))</f>
        <v/>
      </c>
    </row>
    <row r="40" spans="1:15" ht="15.75" x14ac:dyDescent="0.25">
      <c r="A40" s="29">
        <v>31</v>
      </c>
      <c r="B40" s="70"/>
      <c r="C40" s="64"/>
      <c r="D40" s="64"/>
      <c r="E40" s="71"/>
      <c r="F40" s="66"/>
      <c r="G40" s="66"/>
      <c r="H40" s="63"/>
      <c r="I40" s="30"/>
      <c r="J40" s="67"/>
      <c r="K40" s="67"/>
      <c r="L40" s="67"/>
      <c r="M40" s="67"/>
      <c r="N40" s="63" t="str">
        <f t="shared" si="0"/>
        <v/>
      </c>
      <c r="O40" s="63" t="str">
        <f>IF(M40="","",VLOOKUP(M40,'Level3 Data'!V33:W79,2,FALSE))</f>
        <v/>
      </c>
    </row>
    <row r="41" spans="1:15" ht="15.75" x14ac:dyDescent="0.25">
      <c r="A41" s="29">
        <v>32</v>
      </c>
      <c r="B41" s="72"/>
      <c r="C41" s="4"/>
      <c r="D41" s="4"/>
      <c r="E41" s="34"/>
      <c r="F41" s="33"/>
      <c r="G41" s="33"/>
      <c r="H41" s="6"/>
      <c r="I41" s="30"/>
      <c r="J41" s="28"/>
      <c r="K41" s="28"/>
      <c r="L41" s="28"/>
      <c r="M41" s="28"/>
      <c r="N41" s="6" t="str">
        <f t="shared" si="0"/>
        <v/>
      </c>
      <c r="O41" s="6" t="str">
        <f>IF(M41="","",VLOOKUP(M41,'Level3 Data'!V34:W80,2,FALSE))</f>
        <v/>
      </c>
    </row>
    <row r="42" spans="1:15" ht="15.75" x14ac:dyDescent="0.25">
      <c r="A42" s="29">
        <v>33</v>
      </c>
      <c r="B42" s="70"/>
      <c r="C42" s="64"/>
      <c r="D42" s="64"/>
      <c r="E42" s="71"/>
      <c r="F42" s="66"/>
      <c r="G42" s="66"/>
      <c r="H42" s="63"/>
      <c r="I42" s="30"/>
      <c r="J42" s="67"/>
      <c r="K42" s="67"/>
      <c r="L42" s="67"/>
      <c r="M42" s="67"/>
      <c r="N42" s="63" t="str">
        <f t="shared" si="0"/>
        <v/>
      </c>
      <c r="O42" s="63" t="str">
        <f>IF(M42="","",VLOOKUP(M42,'Level3 Data'!V35:W81,2,FALSE))</f>
        <v/>
      </c>
    </row>
    <row r="43" spans="1:15" ht="15.75" x14ac:dyDescent="0.25">
      <c r="A43" s="29">
        <v>34</v>
      </c>
      <c r="B43" s="72"/>
      <c r="C43" s="4"/>
      <c r="D43" s="4"/>
      <c r="E43" s="34"/>
      <c r="F43" s="31"/>
      <c r="G43" s="31"/>
      <c r="H43" s="6"/>
      <c r="I43" s="30"/>
      <c r="J43" s="28"/>
      <c r="K43" s="28"/>
      <c r="L43" s="28"/>
      <c r="M43" s="28"/>
      <c r="N43" s="6" t="str">
        <f t="shared" si="0"/>
        <v/>
      </c>
      <c r="O43" s="6" t="str">
        <f>IF(M43="","",VLOOKUP(M43,'Level3 Data'!V36:W82,2,FALSE))</f>
        <v/>
      </c>
    </row>
    <row r="44" spans="1:15" ht="15.75" x14ac:dyDescent="0.25">
      <c r="A44" s="29">
        <v>35</v>
      </c>
      <c r="B44" s="70"/>
      <c r="C44" s="64"/>
      <c r="D44" s="64"/>
      <c r="E44" s="71"/>
      <c r="F44" s="69"/>
      <c r="G44" s="69"/>
      <c r="H44" s="63"/>
      <c r="I44" s="30"/>
      <c r="J44" s="67"/>
      <c r="K44" s="67"/>
      <c r="L44" s="67"/>
      <c r="M44" s="67"/>
      <c r="N44" s="63" t="str">
        <f t="shared" si="0"/>
        <v/>
      </c>
      <c r="O44" s="63" t="str">
        <f>IF(M44="","",VLOOKUP(M44,'Level3 Data'!V37:W83,2,FALSE))</f>
        <v/>
      </c>
    </row>
    <row r="45" spans="1:15" ht="15.75" x14ac:dyDescent="0.25">
      <c r="A45" s="29">
        <v>36</v>
      </c>
      <c r="B45" s="72"/>
      <c r="C45" s="4"/>
      <c r="D45" s="4"/>
      <c r="E45" s="34"/>
      <c r="F45" s="14"/>
      <c r="G45" s="14"/>
      <c r="H45" s="6"/>
      <c r="I45" s="30"/>
      <c r="J45" s="28"/>
      <c r="K45" s="28"/>
      <c r="L45" s="28"/>
      <c r="M45" s="28"/>
      <c r="N45" s="6" t="str">
        <f t="shared" si="0"/>
        <v/>
      </c>
      <c r="O45" s="6" t="str">
        <f>IF(M45="","",VLOOKUP(M45,'Level3 Data'!V38:W84,2,FALSE))</f>
        <v/>
      </c>
    </row>
    <row r="46" spans="1:15" ht="15.75" x14ac:dyDescent="0.25">
      <c r="A46" s="29">
        <v>37</v>
      </c>
      <c r="B46" s="70"/>
      <c r="C46" s="64"/>
      <c r="D46" s="64"/>
      <c r="E46" s="71"/>
      <c r="F46" s="69"/>
      <c r="G46" s="69"/>
      <c r="H46" s="63"/>
      <c r="I46" s="30"/>
      <c r="J46" s="67"/>
      <c r="K46" s="67"/>
      <c r="L46" s="67"/>
      <c r="M46" s="67"/>
      <c r="N46" s="63" t="str">
        <f t="shared" si="0"/>
        <v/>
      </c>
      <c r="O46" s="63" t="str">
        <f>IF(M46="","",VLOOKUP(M46,'Level3 Data'!V39:W85,2,FALSE))</f>
        <v/>
      </c>
    </row>
    <row r="47" spans="1:15" ht="15.75" x14ac:dyDescent="0.25">
      <c r="A47" s="29">
        <v>38</v>
      </c>
      <c r="B47" s="72"/>
      <c r="C47" s="4"/>
      <c r="D47" s="4"/>
      <c r="E47" s="34"/>
      <c r="F47" s="14"/>
      <c r="G47" s="14"/>
      <c r="H47" s="6"/>
      <c r="I47" s="30"/>
      <c r="J47" s="28"/>
      <c r="K47" s="28"/>
      <c r="L47" s="28"/>
      <c r="M47" s="28"/>
      <c r="N47" s="6" t="str">
        <f t="shared" si="0"/>
        <v/>
      </c>
      <c r="O47" s="6" t="str">
        <f>IF(M47="","",VLOOKUP(M47,'Level3 Data'!V40:W86,2,FALSE))</f>
        <v/>
      </c>
    </row>
    <row r="48" spans="1:15" ht="15.75" x14ac:dyDescent="0.25">
      <c r="A48" s="29">
        <v>39</v>
      </c>
      <c r="B48" s="70"/>
      <c r="C48" s="64"/>
      <c r="D48" s="64"/>
      <c r="E48" s="71"/>
      <c r="F48" s="69"/>
      <c r="G48" s="69"/>
      <c r="H48" s="63"/>
      <c r="I48" s="30"/>
      <c r="J48" s="67"/>
      <c r="K48" s="67"/>
      <c r="L48" s="67"/>
      <c r="M48" s="67"/>
      <c r="N48" s="63" t="str">
        <f t="shared" si="0"/>
        <v/>
      </c>
      <c r="O48" s="63" t="str">
        <f>IF(M48="","",VLOOKUP(M48,'Level3 Data'!V41:W87,2,FALSE))</f>
        <v/>
      </c>
    </row>
    <row r="49" spans="1:15" ht="15.75" x14ac:dyDescent="0.25">
      <c r="A49" s="29">
        <v>40</v>
      </c>
      <c r="B49" s="72"/>
      <c r="C49" s="4"/>
      <c r="D49" s="4"/>
      <c r="E49" s="34"/>
      <c r="F49" s="14"/>
      <c r="G49" s="14"/>
      <c r="H49" s="6"/>
      <c r="I49" s="30"/>
      <c r="J49" s="28"/>
      <c r="K49" s="28"/>
      <c r="L49" s="28"/>
      <c r="M49" s="28"/>
      <c r="N49" s="6" t="str">
        <f t="shared" si="0"/>
        <v/>
      </c>
      <c r="O49" s="6" t="str">
        <f>IF(M49="","",VLOOKUP(M49,'Level3 Data'!V42:W88,2,FALSE))</f>
        <v/>
      </c>
    </row>
    <row r="50" spans="1:15" ht="15.75" x14ac:dyDescent="0.25">
      <c r="A50" s="29">
        <v>41</v>
      </c>
      <c r="B50" s="70"/>
      <c r="C50" s="64"/>
      <c r="D50" s="64"/>
      <c r="E50" s="71"/>
      <c r="F50" s="69"/>
      <c r="G50" s="69"/>
      <c r="H50" s="63"/>
      <c r="I50" s="30"/>
      <c r="J50" s="67"/>
      <c r="K50" s="67"/>
      <c r="L50" s="67"/>
      <c r="M50" s="67"/>
      <c r="N50" s="63" t="str">
        <f t="shared" si="0"/>
        <v/>
      </c>
      <c r="O50" s="63" t="str">
        <f>IF(M50="","",VLOOKUP(M50,'Level3 Data'!V43:W89,2,FALSE))</f>
        <v/>
      </c>
    </row>
    <row r="51" spans="1:15" ht="15.75" x14ac:dyDescent="0.25">
      <c r="A51" s="29">
        <v>42</v>
      </c>
      <c r="B51" s="72"/>
      <c r="C51" s="4"/>
      <c r="D51" s="4"/>
      <c r="E51" s="34"/>
      <c r="F51" s="14"/>
      <c r="G51" s="14"/>
      <c r="H51" s="6"/>
      <c r="I51" s="30"/>
      <c r="J51" s="28"/>
      <c r="K51" s="28"/>
      <c r="L51" s="28"/>
      <c r="M51" s="28"/>
      <c r="N51" s="6" t="str">
        <f t="shared" si="0"/>
        <v/>
      </c>
      <c r="O51" s="6" t="str">
        <f>IF(M51="","",VLOOKUP(M51,'Level3 Data'!V44:W90,2,FALSE))</f>
        <v/>
      </c>
    </row>
    <row r="52" spans="1:15" ht="15.75" x14ac:dyDescent="0.25">
      <c r="A52" s="29">
        <v>43</v>
      </c>
      <c r="B52" s="70"/>
      <c r="C52" s="64"/>
      <c r="D52" s="64"/>
      <c r="E52" s="71"/>
      <c r="F52" s="69"/>
      <c r="G52" s="69"/>
      <c r="H52" s="63"/>
      <c r="I52" s="30"/>
      <c r="J52" s="67"/>
      <c r="K52" s="67"/>
      <c r="L52" s="67"/>
      <c r="M52" s="67"/>
      <c r="N52" s="63" t="str">
        <f t="shared" si="0"/>
        <v/>
      </c>
      <c r="O52" s="63" t="str">
        <f>IF(M52="","",VLOOKUP(M52,'Level3 Data'!V45:W91,2,FALSE))</f>
        <v/>
      </c>
    </row>
    <row r="53" spans="1:15" ht="15.75" x14ac:dyDescent="0.25">
      <c r="A53" s="29">
        <v>44</v>
      </c>
      <c r="B53" s="72"/>
      <c r="C53" s="4"/>
      <c r="D53" s="4"/>
      <c r="E53" s="34"/>
      <c r="F53" s="14"/>
      <c r="G53" s="14"/>
      <c r="H53" s="6"/>
      <c r="I53" s="30"/>
      <c r="J53" s="28"/>
      <c r="K53" s="28"/>
      <c r="L53" s="28"/>
      <c r="M53" s="28"/>
      <c r="N53" s="6" t="str">
        <f t="shared" si="0"/>
        <v/>
      </c>
      <c r="O53" s="6" t="str">
        <f>IF(M53="","",VLOOKUP(M53,'Level3 Data'!V46:W92,2,FALSE))</f>
        <v/>
      </c>
    </row>
    <row r="54" spans="1:15" ht="15.75" x14ac:dyDescent="0.25">
      <c r="A54" s="29">
        <v>45</v>
      </c>
      <c r="B54" s="70"/>
      <c r="C54" s="64"/>
      <c r="D54" s="64"/>
      <c r="E54" s="71"/>
      <c r="F54" s="69"/>
      <c r="G54" s="69"/>
      <c r="H54" s="63"/>
      <c r="I54" s="30"/>
      <c r="J54" s="67"/>
      <c r="K54" s="67"/>
      <c r="L54" s="67"/>
      <c r="M54" s="67"/>
      <c r="N54" s="63" t="str">
        <f t="shared" si="0"/>
        <v/>
      </c>
      <c r="O54" s="63" t="str">
        <f>IF(M54="","",VLOOKUP(M54,'Level3 Data'!V47:W93,2,FALSE))</f>
        <v/>
      </c>
    </row>
    <row r="55" spans="1:15" ht="15.75" x14ac:dyDescent="0.25">
      <c r="A55" s="29">
        <v>46</v>
      </c>
      <c r="B55" s="72"/>
      <c r="C55" s="4"/>
      <c r="D55" s="4"/>
      <c r="E55" s="34"/>
      <c r="F55" s="14"/>
      <c r="G55" s="14"/>
      <c r="H55" s="6"/>
      <c r="I55" s="30"/>
      <c r="J55" s="28"/>
      <c r="K55" s="28"/>
      <c r="L55" s="28"/>
      <c r="M55" s="28"/>
      <c r="N55" s="6" t="str">
        <f t="shared" si="0"/>
        <v/>
      </c>
      <c r="O55" s="6" t="str">
        <f>IF(M55="","",VLOOKUP(M55,'Level3 Data'!V48:W94,2,FALSE))</f>
        <v/>
      </c>
    </row>
    <row r="56" spans="1:15" ht="15.75" x14ac:dyDescent="0.25">
      <c r="A56" s="29">
        <v>47</v>
      </c>
      <c r="B56" s="70"/>
      <c r="C56" s="64"/>
      <c r="D56" s="64"/>
      <c r="E56" s="71"/>
      <c r="F56" s="69"/>
      <c r="G56" s="69"/>
      <c r="H56" s="63"/>
      <c r="I56" s="30"/>
      <c r="J56" s="67"/>
      <c r="K56" s="67"/>
      <c r="L56" s="67"/>
      <c r="M56" s="67"/>
      <c r="N56" s="63" t="str">
        <f t="shared" si="0"/>
        <v/>
      </c>
      <c r="O56" s="63" t="str">
        <f>IF(M56="","",VLOOKUP(M56,'Level3 Data'!V49:W95,2,FALSE))</f>
        <v/>
      </c>
    </row>
    <row r="57" spans="1:15" ht="15.75" x14ac:dyDescent="0.25">
      <c r="A57" s="29">
        <v>48</v>
      </c>
      <c r="B57" s="72"/>
      <c r="C57" s="4"/>
      <c r="D57" s="4"/>
      <c r="E57" s="34"/>
      <c r="F57" s="14"/>
      <c r="G57" s="14"/>
      <c r="H57" s="6"/>
      <c r="I57" s="30"/>
      <c r="J57" s="28"/>
      <c r="K57" s="28"/>
      <c r="L57" s="28"/>
      <c r="M57" s="28"/>
      <c r="N57" s="6" t="str">
        <f t="shared" si="0"/>
        <v/>
      </c>
      <c r="O57" s="6" t="str">
        <f>IF(M57="","",VLOOKUP(M57,'Level3 Data'!V50:W96,2,FALSE))</f>
        <v/>
      </c>
    </row>
    <row r="58" spans="1:15" ht="15.75" x14ac:dyDescent="0.25">
      <c r="A58" s="29">
        <v>49</v>
      </c>
      <c r="B58" s="70"/>
      <c r="C58" s="64"/>
      <c r="D58" s="64"/>
      <c r="E58" s="71"/>
      <c r="F58" s="69"/>
      <c r="G58" s="69"/>
      <c r="H58" s="63"/>
      <c r="I58" s="30"/>
      <c r="J58" s="67"/>
      <c r="K58" s="67"/>
      <c r="L58" s="67"/>
      <c r="M58" s="67"/>
      <c r="N58" s="63" t="str">
        <f t="shared" si="0"/>
        <v/>
      </c>
      <c r="O58" s="63" t="str">
        <f>IF(M58="","",VLOOKUP(M58,'Level3 Data'!V51:W97,2,FALSE))</f>
        <v/>
      </c>
    </row>
    <row r="59" spans="1:15" ht="15.75" x14ac:dyDescent="0.25">
      <c r="A59" s="29">
        <v>50</v>
      </c>
      <c r="B59" s="72"/>
      <c r="C59" s="4"/>
      <c r="D59" s="4"/>
      <c r="E59" s="34"/>
      <c r="F59" s="14"/>
      <c r="G59" s="14"/>
      <c r="H59" s="6"/>
      <c r="I59" s="30"/>
      <c r="J59" s="28"/>
      <c r="K59" s="28"/>
      <c r="L59" s="28"/>
      <c r="M59" s="28"/>
      <c r="N59" s="6" t="str">
        <f t="shared" si="0"/>
        <v/>
      </c>
      <c r="O59" s="6" t="str">
        <f>IF(M59="","",VLOOKUP(M59,'Level3 Data'!V52:W98,2,FALSE))</f>
        <v/>
      </c>
    </row>
    <row r="60" spans="1:15" x14ac:dyDescent="0.25">
      <c r="A60" s="50"/>
      <c r="B60" s="51"/>
      <c r="C60" s="50"/>
      <c r="D60" s="50"/>
      <c r="E60" s="59"/>
      <c r="F60" s="50"/>
      <c r="G60" s="50"/>
      <c r="H60" s="50"/>
      <c r="I60" s="58"/>
      <c r="J60" s="60"/>
      <c r="K60" s="60"/>
      <c r="L60" s="60"/>
      <c r="M60" s="60"/>
      <c r="N60" s="60"/>
      <c r="O60" s="60"/>
    </row>
  </sheetData>
  <protectedRanges>
    <protectedRange sqref="B10:O59" name="Range3"/>
    <protectedRange sqref="A2:B2" name="Range1"/>
  </protectedRanges>
  <autoFilter ref="A8:O59" xr:uid="{7A7CBF6E-2B96-41A9-ABCD-F62FF4992053}"/>
  <mergeCells count="6">
    <mergeCell ref="E1:K2"/>
    <mergeCell ref="A3:B3"/>
    <mergeCell ref="A4:B4"/>
    <mergeCell ref="J6:O6"/>
    <mergeCell ref="J7:O7"/>
    <mergeCell ref="A8:A9"/>
  </mergeCells>
  <conditionalFormatting sqref="B10:H59">
    <cfRule type="expression" dxfId="0" priority="1">
      <formula>#REF!="Yes"</formula>
    </cfRule>
  </conditionalFormatting>
  <dataValidations count="3">
    <dataValidation type="list" allowBlank="1" showInputMessage="1" showErrorMessage="1" sqref="I6:I59" xr:uid="{A01F6961-A197-46A4-8BCD-EDA7F622780D}">
      <formula1>INDIRECT(#REF!)</formula1>
    </dataValidation>
    <dataValidation type="list" allowBlank="1" showInputMessage="1" showErrorMessage="1" sqref="B10:B59" xr:uid="{1081802A-5D03-4621-AD91-FCAA64883C07}">
      <formula1>"1,2,3,4,5,6,7,8,9,10"</formula1>
    </dataValidation>
    <dataValidation type="list" allowBlank="1" showInputMessage="1" showErrorMessage="1" sqref="H10:H59" xr:uid="{13B95FE9-92B9-4F52-930A-FA6F95AA3A81}">
      <formula1>"Yes,No,Partial"</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BD59C67B-B443-4A08-ABB9-D0667CD67AA9}">
          <x14:formula1>
            <xm:f>Data_Fields!$B$14:$B$24</xm:f>
          </x14:formula1>
          <xm:sqref>D6 A6</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A62AC2-AAD6-4CF2-A30C-4DD97D687F9D}">
  <sheetPr codeName="Sheet13"/>
  <dimension ref="A1:S157"/>
  <sheetViews>
    <sheetView topLeftCell="B1" zoomScale="80" zoomScaleNormal="80" workbookViewId="0">
      <selection activeCell="I39" sqref="I39"/>
    </sheetView>
  </sheetViews>
  <sheetFormatPr defaultColWidth="9" defaultRowHeight="15" x14ac:dyDescent="0.25"/>
  <cols>
    <col min="1" max="1" width="19.75" style="10" bestFit="1" customWidth="1"/>
    <col min="2" max="2" width="81.875" style="10" bestFit="1" customWidth="1"/>
    <col min="3" max="3" width="14.5" style="10" bestFit="1" customWidth="1"/>
    <col min="4" max="4" width="9" style="10"/>
    <col min="5" max="5" width="10.5" style="10" bestFit="1" customWidth="1"/>
    <col min="6" max="10" width="9" style="10"/>
    <col min="11" max="11" width="27.625" style="10" customWidth="1"/>
    <col min="12" max="12" width="7.75" style="10" customWidth="1"/>
    <col min="13" max="13" width="27.625" style="10" customWidth="1"/>
    <col min="14" max="14" width="9" style="10"/>
    <col min="15" max="15" width="20.625" style="10" customWidth="1"/>
    <col min="16" max="16" width="9" style="10"/>
    <col min="17" max="17" width="20.625" style="10" customWidth="1"/>
    <col min="18" max="18" width="9" style="10"/>
    <col min="19" max="19" width="16.25" style="10" customWidth="1"/>
    <col min="20" max="16384" width="9" style="10"/>
  </cols>
  <sheetData>
    <row r="1" spans="1:19" x14ac:dyDescent="0.25">
      <c r="A1" s="9" t="s">
        <v>56</v>
      </c>
      <c r="B1" s="9" t="s">
        <v>57</v>
      </c>
      <c r="C1" s="9" t="s">
        <v>58</v>
      </c>
      <c r="D1" s="50"/>
      <c r="E1" s="22" t="s">
        <v>59</v>
      </c>
      <c r="F1" s="20" t="s">
        <v>54</v>
      </c>
      <c r="G1" s="15" t="s">
        <v>40</v>
      </c>
      <c r="H1" s="15" t="s">
        <v>37</v>
      </c>
      <c r="I1" s="15" t="s">
        <v>34</v>
      </c>
      <c r="J1" s="50"/>
      <c r="K1" s="15" t="s">
        <v>18</v>
      </c>
      <c r="L1" s="25"/>
      <c r="M1" s="15" t="s">
        <v>60</v>
      </c>
      <c r="N1" s="50"/>
      <c r="O1" s="9" t="s">
        <v>61</v>
      </c>
      <c r="P1" s="50"/>
      <c r="Q1" s="9" t="s">
        <v>62</v>
      </c>
      <c r="R1" s="50"/>
      <c r="S1" s="9" t="s">
        <v>63</v>
      </c>
    </row>
    <row r="2" spans="1:19" x14ac:dyDescent="0.25">
      <c r="A2" s="11" t="s">
        <v>23</v>
      </c>
      <c r="B2" s="11" t="s">
        <v>64</v>
      </c>
      <c r="C2" s="11" t="s">
        <v>65</v>
      </c>
      <c r="D2" s="50"/>
      <c r="E2" s="23" t="s">
        <v>54</v>
      </c>
      <c r="F2" s="21" t="s">
        <v>66</v>
      </c>
      <c r="G2" s="16" t="s">
        <v>55</v>
      </c>
      <c r="H2" s="16" t="s">
        <v>38</v>
      </c>
      <c r="I2" s="16" t="s">
        <v>35</v>
      </c>
      <c r="J2" s="50"/>
      <c r="K2" s="16" t="s">
        <v>16</v>
      </c>
      <c r="L2" s="26"/>
      <c r="M2" s="16" t="s">
        <v>16</v>
      </c>
      <c r="N2" s="50"/>
      <c r="O2" s="11" t="s">
        <v>43</v>
      </c>
      <c r="P2" s="50"/>
      <c r="Q2" s="11" t="s">
        <v>23</v>
      </c>
      <c r="R2" s="50"/>
      <c r="S2" s="55">
        <v>107</v>
      </c>
    </row>
    <row r="3" spans="1:19" x14ac:dyDescent="0.25">
      <c r="A3" s="11" t="s">
        <v>43</v>
      </c>
      <c r="B3" s="11" t="s">
        <v>67</v>
      </c>
      <c r="C3" s="11" t="s">
        <v>68</v>
      </c>
      <c r="D3" s="50"/>
      <c r="E3" s="23" t="s">
        <v>55</v>
      </c>
      <c r="F3" s="60"/>
      <c r="G3" s="16" t="s">
        <v>41</v>
      </c>
      <c r="H3" s="16" t="s">
        <v>39</v>
      </c>
      <c r="I3" s="16" t="s">
        <v>42</v>
      </c>
      <c r="J3" s="50"/>
      <c r="K3" s="16" t="s">
        <v>69</v>
      </c>
      <c r="L3" s="26"/>
      <c r="M3" s="16" t="s">
        <v>70</v>
      </c>
      <c r="N3" s="50"/>
      <c r="O3" s="50"/>
      <c r="P3" s="50"/>
      <c r="Q3" s="11" t="s">
        <v>71</v>
      </c>
      <c r="R3" s="50"/>
      <c r="S3" s="55">
        <v>108</v>
      </c>
    </row>
    <row r="4" spans="1:19" x14ac:dyDescent="0.25">
      <c r="A4" s="11" t="s">
        <v>71</v>
      </c>
      <c r="B4" s="11" t="s">
        <v>72</v>
      </c>
      <c r="C4" s="11" t="s">
        <v>73</v>
      </c>
      <c r="D4" s="50"/>
      <c r="E4" s="23" t="s">
        <v>41</v>
      </c>
      <c r="F4" s="60"/>
      <c r="G4" s="60"/>
      <c r="H4" s="60"/>
      <c r="I4" s="16" t="s">
        <v>36</v>
      </c>
      <c r="J4" s="50"/>
      <c r="K4" s="16" t="s">
        <v>74</v>
      </c>
      <c r="L4" s="26"/>
      <c r="M4" s="16" t="s">
        <v>75</v>
      </c>
      <c r="N4" s="50"/>
      <c r="O4" s="50"/>
      <c r="P4" s="50"/>
      <c r="Q4" s="11" t="s">
        <v>76</v>
      </c>
      <c r="R4" s="50"/>
      <c r="S4" s="55">
        <v>109</v>
      </c>
    </row>
    <row r="5" spans="1:19" x14ac:dyDescent="0.25">
      <c r="A5" s="11" t="s">
        <v>76</v>
      </c>
      <c r="B5" s="11" t="s">
        <v>77</v>
      </c>
      <c r="C5" s="11" t="s">
        <v>73</v>
      </c>
      <c r="D5" s="50"/>
      <c r="E5" s="23" t="s">
        <v>38</v>
      </c>
      <c r="F5" s="50"/>
      <c r="G5" s="50"/>
      <c r="H5" s="50"/>
      <c r="I5" s="50"/>
      <c r="J5" s="50"/>
      <c r="K5" s="16" t="s">
        <v>78</v>
      </c>
      <c r="L5" s="26"/>
      <c r="M5" s="16" t="s">
        <v>79</v>
      </c>
      <c r="N5" s="50"/>
      <c r="O5" s="50"/>
      <c r="P5" s="50"/>
      <c r="Q5" s="11" t="s">
        <v>80</v>
      </c>
      <c r="R5" s="50"/>
      <c r="S5" s="55">
        <v>110</v>
      </c>
    </row>
    <row r="6" spans="1:19" x14ac:dyDescent="0.25">
      <c r="A6" s="11" t="s">
        <v>80</v>
      </c>
      <c r="B6" s="11" t="s">
        <v>45</v>
      </c>
      <c r="C6" s="11" t="s">
        <v>73</v>
      </c>
      <c r="D6" s="50"/>
      <c r="E6" s="23" t="s">
        <v>39</v>
      </c>
      <c r="F6" s="50"/>
      <c r="G6" s="50"/>
      <c r="H6" s="50"/>
      <c r="I6" s="50"/>
      <c r="J6" s="50"/>
      <c r="K6" s="50"/>
      <c r="L6" s="50"/>
      <c r="M6" s="16" t="s">
        <v>81</v>
      </c>
      <c r="N6" s="50"/>
      <c r="O6" s="50"/>
      <c r="P6" s="50"/>
      <c r="Q6" s="11" t="s">
        <v>82</v>
      </c>
      <c r="R6" s="50"/>
      <c r="S6" s="55">
        <v>111</v>
      </c>
    </row>
    <row r="7" spans="1:19" x14ac:dyDescent="0.25">
      <c r="A7" s="11" t="s">
        <v>82</v>
      </c>
      <c r="B7" s="11" t="s">
        <v>83</v>
      </c>
      <c r="C7" s="11" t="s">
        <v>73</v>
      </c>
      <c r="D7" s="50"/>
      <c r="E7" s="23" t="s">
        <v>84</v>
      </c>
      <c r="F7" s="50"/>
      <c r="G7" s="50"/>
      <c r="H7" s="50"/>
      <c r="I7" s="50"/>
      <c r="J7" s="50"/>
      <c r="K7" s="50"/>
      <c r="L7" s="50"/>
      <c r="M7" s="16" t="s">
        <v>85</v>
      </c>
      <c r="N7" s="50"/>
      <c r="O7" s="50"/>
      <c r="P7" s="50"/>
      <c r="Q7" s="11" t="s">
        <v>86</v>
      </c>
      <c r="R7" s="50"/>
      <c r="S7" s="55">
        <v>112</v>
      </c>
    </row>
    <row r="8" spans="1:19" x14ac:dyDescent="0.25">
      <c r="A8" s="11" t="s">
        <v>86</v>
      </c>
      <c r="B8" s="11" t="s">
        <v>87</v>
      </c>
      <c r="C8" s="11" t="s">
        <v>73</v>
      </c>
      <c r="D8" s="50"/>
      <c r="E8" s="23" t="s">
        <v>35</v>
      </c>
      <c r="F8" s="50"/>
      <c r="G8" s="50"/>
      <c r="H8" s="50"/>
      <c r="I8" s="50"/>
      <c r="J8" s="50"/>
      <c r="K8" s="50"/>
      <c r="L8" s="50"/>
      <c r="M8" s="16" t="s">
        <v>88</v>
      </c>
      <c r="N8" s="50"/>
      <c r="O8" s="50"/>
      <c r="P8" s="50"/>
      <c r="Q8" s="11" t="s">
        <v>89</v>
      </c>
      <c r="R8" s="50"/>
      <c r="S8" s="55">
        <v>113</v>
      </c>
    </row>
    <row r="9" spans="1:19" x14ac:dyDescent="0.25">
      <c r="A9" s="11" t="s">
        <v>89</v>
      </c>
      <c r="B9" s="11" t="s">
        <v>90</v>
      </c>
      <c r="C9" s="11" t="s">
        <v>73</v>
      </c>
      <c r="D9" s="50"/>
      <c r="E9" s="23" t="s">
        <v>42</v>
      </c>
      <c r="F9" s="50"/>
      <c r="G9" s="50"/>
      <c r="H9" s="50"/>
      <c r="I9" s="50"/>
      <c r="J9" s="50"/>
      <c r="K9" s="50"/>
      <c r="L9" s="50"/>
      <c r="M9" s="16" t="s">
        <v>91</v>
      </c>
      <c r="N9" s="50"/>
      <c r="O9" s="50"/>
      <c r="P9" s="50"/>
      <c r="Q9" s="11" t="s">
        <v>92</v>
      </c>
      <c r="R9" s="50"/>
      <c r="S9" s="55">
        <v>114</v>
      </c>
    </row>
    <row r="10" spans="1:19" x14ac:dyDescent="0.25">
      <c r="A10" s="11" t="s">
        <v>92</v>
      </c>
      <c r="B10" s="11" t="s">
        <v>93</v>
      </c>
      <c r="C10" s="11" t="s">
        <v>73</v>
      </c>
      <c r="D10" s="50"/>
      <c r="E10" s="23" t="s">
        <v>36</v>
      </c>
      <c r="F10" s="50"/>
      <c r="G10" s="50"/>
      <c r="H10" s="50"/>
      <c r="I10" s="50"/>
      <c r="J10" s="50"/>
      <c r="K10" s="50"/>
      <c r="L10" s="50"/>
      <c r="M10" s="16" t="s">
        <v>17</v>
      </c>
      <c r="N10" s="50"/>
      <c r="O10" s="50"/>
      <c r="P10" s="50"/>
      <c r="Q10" s="11" t="s">
        <v>94</v>
      </c>
      <c r="R10" s="50"/>
      <c r="S10" s="55">
        <v>115</v>
      </c>
    </row>
    <row r="11" spans="1:19" x14ac:dyDescent="0.25">
      <c r="A11" s="11" t="s">
        <v>94</v>
      </c>
      <c r="B11" s="11" t="s">
        <v>95</v>
      </c>
      <c r="C11" s="11" t="s">
        <v>73</v>
      </c>
      <c r="D11" s="50"/>
      <c r="E11" s="23" t="s">
        <v>96</v>
      </c>
      <c r="F11" s="50"/>
      <c r="G11" s="50"/>
      <c r="H11" s="50"/>
      <c r="I11" s="50"/>
      <c r="J11" s="50"/>
      <c r="K11" s="50"/>
      <c r="L11" s="50"/>
      <c r="M11" s="16" t="s">
        <v>97</v>
      </c>
      <c r="N11" s="50"/>
      <c r="O11" s="50"/>
      <c r="P11" s="50"/>
      <c r="Q11" s="11" t="s">
        <v>98</v>
      </c>
      <c r="R11" s="50"/>
      <c r="S11" s="55">
        <v>116</v>
      </c>
    </row>
    <row r="12" spans="1:19" x14ac:dyDescent="0.25">
      <c r="A12" s="11" t="s">
        <v>98</v>
      </c>
      <c r="B12" s="11" t="s">
        <v>99</v>
      </c>
      <c r="C12" s="11" t="s">
        <v>73</v>
      </c>
      <c r="D12" s="50"/>
      <c r="E12" s="50"/>
      <c r="F12" s="50"/>
      <c r="G12" s="50"/>
      <c r="H12" s="50"/>
      <c r="I12" s="50"/>
      <c r="J12" s="50"/>
      <c r="K12" s="50"/>
      <c r="L12" s="50"/>
      <c r="M12" s="16" t="s">
        <v>100</v>
      </c>
      <c r="N12" s="50"/>
      <c r="O12" s="50"/>
      <c r="P12" s="50"/>
      <c r="Q12" s="11" t="s">
        <v>101</v>
      </c>
      <c r="R12" s="50"/>
      <c r="S12" s="50"/>
    </row>
    <row r="13" spans="1:19" x14ac:dyDescent="0.25">
      <c r="A13" s="11" t="s">
        <v>102</v>
      </c>
      <c r="B13" s="11" t="s">
        <v>103</v>
      </c>
      <c r="C13" s="11" t="s">
        <v>73</v>
      </c>
      <c r="D13" s="50"/>
      <c r="E13" s="50"/>
      <c r="F13" s="50"/>
      <c r="G13" s="50"/>
      <c r="H13" s="50"/>
      <c r="I13" s="50"/>
      <c r="J13" s="50"/>
      <c r="K13" s="50"/>
      <c r="L13" s="50"/>
      <c r="M13" s="16" t="s">
        <v>104</v>
      </c>
      <c r="N13" s="50"/>
      <c r="O13" s="50"/>
      <c r="P13" s="50"/>
      <c r="Q13" s="11" t="s">
        <v>105</v>
      </c>
      <c r="R13" s="50"/>
      <c r="S13" s="50"/>
    </row>
    <row r="14" spans="1:19" x14ac:dyDescent="0.25">
      <c r="A14" s="11" t="s">
        <v>106</v>
      </c>
      <c r="B14" s="11" t="s">
        <v>46</v>
      </c>
      <c r="C14" s="11" t="s">
        <v>107</v>
      </c>
      <c r="D14" s="50"/>
      <c r="E14" s="93" t="s">
        <v>108</v>
      </c>
      <c r="F14" s="94"/>
      <c r="G14" s="94"/>
      <c r="H14" s="50"/>
      <c r="I14" s="95" t="s">
        <v>109</v>
      </c>
      <c r="J14" s="96"/>
      <c r="K14" s="50"/>
      <c r="L14" s="50"/>
      <c r="M14" s="50"/>
      <c r="N14" s="50"/>
      <c r="O14" s="50"/>
      <c r="P14" s="50"/>
      <c r="Q14" s="11" t="s">
        <v>110</v>
      </c>
      <c r="R14" s="50"/>
      <c r="S14" s="50"/>
    </row>
    <row r="15" spans="1:19" x14ac:dyDescent="0.25">
      <c r="A15" s="11" t="s">
        <v>111</v>
      </c>
      <c r="B15" s="11" t="s">
        <v>47</v>
      </c>
      <c r="C15" s="11" t="s">
        <v>112</v>
      </c>
      <c r="D15" s="50"/>
      <c r="E15" s="22" t="s">
        <v>52</v>
      </c>
      <c r="F15" s="22" t="s">
        <v>53</v>
      </c>
      <c r="G15" s="50"/>
      <c r="H15" s="50"/>
      <c r="I15" s="22" t="s">
        <v>52</v>
      </c>
      <c r="J15" s="22" t="s">
        <v>53</v>
      </c>
      <c r="K15" s="50"/>
      <c r="L15" s="50"/>
      <c r="M15" s="50"/>
      <c r="N15" s="50"/>
      <c r="O15" s="50"/>
      <c r="P15" s="50"/>
      <c r="Q15" s="11" t="s">
        <v>113</v>
      </c>
      <c r="R15" s="50"/>
      <c r="S15" s="50"/>
    </row>
    <row r="16" spans="1:19" x14ac:dyDescent="0.25">
      <c r="A16" s="11" t="s">
        <v>114</v>
      </c>
      <c r="B16" s="11" t="s">
        <v>48</v>
      </c>
      <c r="C16" s="11" t="s">
        <v>115</v>
      </c>
      <c r="D16" s="50"/>
      <c r="E16" s="23">
        <v>0</v>
      </c>
      <c r="F16" s="23" t="s">
        <v>116</v>
      </c>
      <c r="G16" s="50"/>
      <c r="H16" s="50"/>
      <c r="I16" s="23">
        <v>9</v>
      </c>
      <c r="J16" s="23" t="s">
        <v>36</v>
      </c>
      <c r="K16" s="50"/>
      <c r="L16" s="50"/>
      <c r="M16" s="50"/>
      <c r="N16" s="50"/>
      <c r="O16" s="50"/>
      <c r="P16" s="50"/>
      <c r="Q16" s="11" t="s">
        <v>106</v>
      </c>
      <c r="R16" s="50"/>
      <c r="S16" s="50"/>
    </row>
    <row r="17" spans="1:17" x14ac:dyDescent="0.25">
      <c r="A17" s="11" t="s">
        <v>113</v>
      </c>
      <c r="B17" s="11" t="s">
        <v>117</v>
      </c>
      <c r="C17" s="11" t="s">
        <v>118</v>
      </c>
      <c r="D17" s="50"/>
      <c r="E17" s="23">
        <v>1</v>
      </c>
      <c r="F17" s="23" t="s">
        <v>54</v>
      </c>
      <c r="G17" s="50"/>
      <c r="H17" s="50"/>
      <c r="I17" s="23">
        <v>8</v>
      </c>
      <c r="J17" s="23" t="s">
        <v>42</v>
      </c>
      <c r="K17" s="50"/>
      <c r="L17" s="50"/>
      <c r="M17" s="50"/>
      <c r="N17" s="50"/>
      <c r="O17" s="50"/>
      <c r="P17" s="50"/>
      <c r="Q17" s="11" t="s">
        <v>111</v>
      </c>
    </row>
    <row r="18" spans="1:17" x14ac:dyDescent="0.25">
      <c r="A18" s="11" t="s">
        <v>119</v>
      </c>
      <c r="B18" s="11" t="s">
        <v>120</v>
      </c>
      <c r="C18" s="11" t="s">
        <v>121</v>
      </c>
      <c r="D18" s="50"/>
      <c r="E18" s="23">
        <v>2</v>
      </c>
      <c r="F18" s="23" t="s">
        <v>54</v>
      </c>
      <c r="G18" s="50"/>
      <c r="H18" s="50"/>
      <c r="I18" s="23">
        <v>7</v>
      </c>
      <c r="J18" s="23" t="s">
        <v>35</v>
      </c>
      <c r="K18" s="50"/>
      <c r="L18" s="50"/>
      <c r="M18" s="50"/>
      <c r="N18" s="50"/>
      <c r="O18" s="50"/>
      <c r="P18" s="50"/>
      <c r="Q18" s="11" t="s">
        <v>114</v>
      </c>
    </row>
    <row r="19" spans="1:17" x14ac:dyDescent="0.25">
      <c r="A19" s="11" t="s">
        <v>122</v>
      </c>
      <c r="B19" s="11" t="s">
        <v>123</v>
      </c>
      <c r="C19" s="11" t="s">
        <v>124</v>
      </c>
      <c r="D19" s="50"/>
      <c r="E19" s="23">
        <v>3</v>
      </c>
      <c r="F19" s="23" t="s">
        <v>54</v>
      </c>
      <c r="G19" s="50"/>
      <c r="H19" s="50"/>
      <c r="I19" s="23">
        <v>6</v>
      </c>
      <c r="J19" s="23" t="s">
        <v>39</v>
      </c>
      <c r="K19" s="50"/>
      <c r="L19" s="50"/>
      <c r="M19" s="50"/>
      <c r="N19" s="50"/>
      <c r="O19" s="50"/>
      <c r="P19" s="50"/>
      <c r="Q19" s="11" t="s">
        <v>119</v>
      </c>
    </row>
    <row r="20" spans="1:17" x14ac:dyDescent="0.25">
      <c r="A20" s="11" t="s">
        <v>101</v>
      </c>
      <c r="B20" s="11" t="s">
        <v>125</v>
      </c>
      <c r="C20" s="11" t="s">
        <v>126</v>
      </c>
      <c r="D20" s="50"/>
      <c r="E20" s="23">
        <v>4</v>
      </c>
      <c r="F20" s="23" t="s">
        <v>54</v>
      </c>
      <c r="G20" s="50"/>
      <c r="H20" s="50"/>
      <c r="I20" s="23">
        <v>5</v>
      </c>
      <c r="J20" s="23" t="s">
        <v>38</v>
      </c>
      <c r="K20" s="50"/>
      <c r="L20" s="50"/>
      <c r="M20" s="50"/>
      <c r="N20" s="50"/>
      <c r="O20" s="50"/>
      <c r="P20" s="50"/>
      <c r="Q20" s="11" t="s">
        <v>122</v>
      </c>
    </row>
    <row r="21" spans="1:17" x14ac:dyDescent="0.25">
      <c r="A21" s="11" t="s">
        <v>110</v>
      </c>
      <c r="B21" s="11" t="s">
        <v>127</v>
      </c>
      <c r="C21" s="11" t="s">
        <v>128</v>
      </c>
      <c r="D21" s="50"/>
      <c r="E21" s="23">
        <v>5</v>
      </c>
      <c r="F21" s="23" t="s">
        <v>54</v>
      </c>
      <c r="G21" s="50"/>
      <c r="H21" s="50"/>
      <c r="I21" s="23">
        <v>4</v>
      </c>
      <c r="J21" s="23" t="s">
        <v>41</v>
      </c>
      <c r="K21" s="50"/>
      <c r="L21" s="50"/>
      <c r="M21" s="50"/>
      <c r="N21" s="50"/>
      <c r="O21" s="50"/>
      <c r="P21" s="50"/>
      <c r="Q21" s="49" t="s">
        <v>129</v>
      </c>
    </row>
    <row r="22" spans="1:17" x14ac:dyDescent="0.25">
      <c r="A22" s="11" t="s">
        <v>105</v>
      </c>
      <c r="B22" s="11" t="s">
        <v>130</v>
      </c>
      <c r="C22" s="11" t="s">
        <v>131</v>
      </c>
      <c r="D22" s="50"/>
      <c r="E22" s="23">
        <v>6</v>
      </c>
      <c r="F22" s="23" t="s">
        <v>54</v>
      </c>
      <c r="G22" s="50"/>
      <c r="H22" s="50"/>
      <c r="I22" s="23">
        <v>3</v>
      </c>
      <c r="J22" s="23" t="s">
        <v>55</v>
      </c>
      <c r="K22" s="50"/>
      <c r="L22" s="50"/>
      <c r="M22" s="50"/>
      <c r="N22" s="50"/>
      <c r="O22" s="50"/>
      <c r="P22" s="50"/>
      <c r="Q22" s="57" t="s">
        <v>132</v>
      </c>
    </row>
    <row r="23" spans="1:17" x14ac:dyDescent="0.25">
      <c r="A23" s="11" t="s">
        <v>129</v>
      </c>
      <c r="B23" s="11" t="s">
        <v>133</v>
      </c>
      <c r="C23" s="11" t="s">
        <v>134</v>
      </c>
      <c r="D23" s="50"/>
      <c r="E23" s="23">
        <v>7</v>
      </c>
      <c r="F23" s="23" t="s">
        <v>54</v>
      </c>
      <c r="G23" s="50"/>
      <c r="H23" s="50"/>
      <c r="I23" s="23">
        <v>2</v>
      </c>
      <c r="J23" s="23" t="s">
        <v>54</v>
      </c>
      <c r="K23" s="50"/>
      <c r="L23" s="50"/>
      <c r="M23" s="50"/>
      <c r="N23" s="50"/>
      <c r="O23" s="50"/>
      <c r="P23" s="50"/>
      <c r="Q23" s="50"/>
    </row>
    <row r="24" spans="1:17" x14ac:dyDescent="0.25">
      <c r="A24" s="11" t="s">
        <v>132</v>
      </c>
      <c r="B24" s="11" t="s">
        <v>135</v>
      </c>
      <c r="C24" s="11" t="s">
        <v>136</v>
      </c>
      <c r="D24" s="50"/>
      <c r="E24" s="23">
        <v>8</v>
      </c>
      <c r="F24" s="23" t="s">
        <v>54</v>
      </c>
      <c r="G24" s="50"/>
      <c r="H24" s="50"/>
      <c r="I24" s="23">
        <v>1</v>
      </c>
      <c r="J24" s="23" t="s">
        <v>54</v>
      </c>
      <c r="K24" s="50"/>
      <c r="L24" s="50"/>
      <c r="M24" s="50"/>
      <c r="N24" s="50"/>
      <c r="O24" s="50"/>
      <c r="P24" s="50"/>
      <c r="Q24" s="50"/>
    </row>
    <row r="25" spans="1:17" x14ac:dyDescent="0.25">
      <c r="A25" s="11"/>
      <c r="B25" s="11"/>
      <c r="C25" s="11"/>
      <c r="D25" s="50"/>
      <c r="E25" s="23">
        <v>9</v>
      </c>
      <c r="F25" s="23" t="s">
        <v>54</v>
      </c>
      <c r="G25" s="50"/>
      <c r="H25" s="50"/>
      <c r="I25" s="23">
        <v>0</v>
      </c>
      <c r="J25" s="23" t="s">
        <v>54</v>
      </c>
      <c r="K25" s="50"/>
      <c r="L25" s="50"/>
      <c r="M25" s="50"/>
      <c r="N25" s="50"/>
      <c r="O25" s="50"/>
      <c r="P25" s="50"/>
      <c r="Q25" s="50"/>
    </row>
    <row r="26" spans="1:17" x14ac:dyDescent="0.25">
      <c r="A26" s="11"/>
      <c r="B26" s="11"/>
      <c r="C26" s="11"/>
      <c r="D26" s="50"/>
      <c r="E26" s="23">
        <v>10</v>
      </c>
      <c r="F26" s="23" t="s">
        <v>54</v>
      </c>
      <c r="G26" s="50"/>
      <c r="H26" s="50"/>
      <c r="I26" s="50"/>
      <c r="J26" s="50"/>
      <c r="K26" s="50"/>
      <c r="L26" s="50"/>
      <c r="M26" s="50"/>
      <c r="N26" s="50"/>
      <c r="O26" s="50"/>
      <c r="P26" s="50"/>
      <c r="Q26" s="50"/>
    </row>
    <row r="27" spans="1:17" x14ac:dyDescent="0.25">
      <c r="A27" s="11"/>
      <c r="B27" s="11"/>
      <c r="C27" s="11"/>
      <c r="D27" s="50"/>
      <c r="E27" s="23">
        <v>11</v>
      </c>
      <c r="F27" s="23" t="s">
        <v>54</v>
      </c>
      <c r="G27" s="50"/>
      <c r="H27" s="50"/>
      <c r="I27" s="50"/>
      <c r="J27" s="50"/>
      <c r="K27" s="50"/>
      <c r="L27" s="50"/>
      <c r="M27" s="50"/>
      <c r="N27" s="50"/>
      <c r="O27" s="50"/>
      <c r="P27" s="50"/>
      <c r="Q27" s="50"/>
    </row>
    <row r="28" spans="1:17" x14ac:dyDescent="0.25">
      <c r="A28" s="11"/>
      <c r="B28" s="11"/>
      <c r="C28" s="11"/>
      <c r="D28" s="50"/>
      <c r="E28" s="23">
        <v>12</v>
      </c>
      <c r="F28" s="23" t="s">
        <v>54</v>
      </c>
      <c r="G28" s="50"/>
      <c r="H28" s="50"/>
      <c r="I28" s="50"/>
      <c r="J28" s="50"/>
      <c r="K28" s="50"/>
      <c r="L28" s="50"/>
      <c r="M28" s="50"/>
      <c r="N28" s="50"/>
      <c r="O28" s="50"/>
      <c r="P28" s="50"/>
      <c r="Q28" s="50"/>
    </row>
    <row r="29" spans="1:17" x14ac:dyDescent="0.25">
      <c r="A29" s="11"/>
      <c r="B29" s="11"/>
      <c r="C29" s="11"/>
      <c r="D29" s="50"/>
      <c r="E29" s="23">
        <v>13</v>
      </c>
      <c r="F29" s="23" t="s">
        <v>54</v>
      </c>
      <c r="G29" s="50"/>
      <c r="H29" s="50"/>
      <c r="I29" s="50"/>
      <c r="J29" s="50"/>
      <c r="K29" s="95" t="s">
        <v>137</v>
      </c>
      <c r="L29" s="96"/>
      <c r="M29" s="50"/>
      <c r="N29" s="50"/>
      <c r="O29" s="50"/>
      <c r="P29" s="50"/>
      <c r="Q29" s="50"/>
    </row>
    <row r="30" spans="1:17" x14ac:dyDescent="0.25">
      <c r="A30" s="11"/>
      <c r="B30" s="11"/>
      <c r="C30" s="11"/>
      <c r="D30" s="50"/>
      <c r="E30" s="23">
        <v>14</v>
      </c>
      <c r="F30" s="23" t="s">
        <v>54</v>
      </c>
      <c r="G30" s="50"/>
      <c r="H30" s="50"/>
      <c r="I30" s="50"/>
      <c r="J30" s="50"/>
      <c r="K30" s="22" t="s">
        <v>52</v>
      </c>
      <c r="L30" s="22" t="s">
        <v>53</v>
      </c>
      <c r="M30" s="50"/>
      <c r="N30" s="50"/>
      <c r="O30" s="50"/>
      <c r="P30" s="50"/>
      <c r="Q30" s="50"/>
    </row>
    <row r="31" spans="1:17" x14ac:dyDescent="0.25">
      <c r="A31" s="11"/>
      <c r="B31" s="11"/>
      <c r="C31" s="11"/>
      <c r="D31" s="50"/>
      <c r="E31" s="23">
        <v>15</v>
      </c>
      <c r="F31" s="23" t="s">
        <v>54</v>
      </c>
      <c r="G31" s="50"/>
      <c r="H31" s="50"/>
      <c r="I31" s="50"/>
      <c r="J31" s="50"/>
      <c r="K31" s="23">
        <v>12</v>
      </c>
      <c r="L31" s="23" t="s">
        <v>36</v>
      </c>
      <c r="M31" s="50"/>
      <c r="N31" s="50"/>
      <c r="O31" s="50"/>
      <c r="P31" s="50"/>
      <c r="Q31" s="50"/>
    </row>
    <row r="32" spans="1:17" x14ac:dyDescent="0.25">
      <c r="A32" s="50"/>
      <c r="B32" s="50"/>
      <c r="C32" s="50"/>
      <c r="D32" s="50"/>
      <c r="E32" s="23">
        <v>16</v>
      </c>
      <c r="F32" s="23" t="s">
        <v>54</v>
      </c>
      <c r="G32" s="50"/>
      <c r="H32" s="50"/>
      <c r="I32" s="50"/>
      <c r="J32" s="50"/>
      <c r="K32" s="23">
        <v>11</v>
      </c>
      <c r="L32" s="23" t="s">
        <v>42</v>
      </c>
      <c r="M32" s="50"/>
      <c r="N32" s="50"/>
      <c r="O32" s="50"/>
      <c r="P32" s="50"/>
      <c r="Q32" s="50"/>
    </row>
    <row r="33" spans="5:12" x14ac:dyDescent="0.25">
      <c r="E33" s="23">
        <v>17</v>
      </c>
      <c r="F33" s="23" t="s">
        <v>54</v>
      </c>
      <c r="G33" s="50"/>
      <c r="H33" s="50"/>
      <c r="I33" s="50"/>
      <c r="J33" s="50"/>
      <c r="K33" s="23">
        <v>10</v>
      </c>
      <c r="L33" s="23" t="s">
        <v>35</v>
      </c>
    </row>
    <row r="34" spans="5:12" x14ac:dyDescent="0.25">
      <c r="E34" s="23">
        <v>18</v>
      </c>
      <c r="F34" s="23" t="s">
        <v>54</v>
      </c>
      <c r="G34" s="50"/>
      <c r="H34" s="50"/>
      <c r="I34" s="50"/>
      <c r="J34" s="50"/>
      <c r="K34" s="23">
        <v>9</v>
      </c>
      <c r="L34" s="23" t="s">
        <v>39</v>
      </c>
    </row>
    <row r="35" spans="5:12" x14ac:dyDescent="0.25">
      <c r="E35" s="23">
        <v>19</v>
      </c>
      <c r="F35" s="23" t="s">
        <v>54</v>
      </c>
      <c r="G35" s="50"/>
      <c r="H35" s="50"/>
      <c r="I35" s="50"/>
      <c r="J35" s="50"/>
      <c r="K35" s="23">
        <v>8</v>
      </c>
      <c r="L35" s="23" t="s">
        <v>39</v>
      </c>
    </row>
    <row r="36" spans="5:12" x14ac:dyDescent="0.25">
      <c r="E36" s="23">
        <v>20</v>
      </c>
      <c r="F36" s="23" t="s">
        <v>54</v>
      </c>
      <c r="G36" s="50"/>
      <c r="H36" s="50"/>
      <c r="I36" s="50"/>
      <c r="J36" s="50"/>
      <c r="K36" s="23">
        <v>7</v>
      </c>
      <c r="L36" s="23" t="s">
        <v>38</v>
      </c>
    </row>
    <row r="37" spans="5:12" x14ac:dyDescent="0.25">
      <c r="E37" s="23">
        <v>21</v>
      </c>
      <c r="F37" s="23" t="s">
        <v>54</v>
      </c>
      <c r="G37" s="50"/>
      <c r="H37" s="50"/>
      <c r="I37" s="50"/>
      <c r="J37" s="50"/>
      <c r="K37" s="23">
        <v>6</v>
      </c>
      <c r="L37" s="23" t="s">
        <v>41</v>
      </c>
    </row>
    <row r="38" spans="5:12" x14ac:dyDescent="0.25">
      <c r="E38" s="23">
        <v>22</v>
      </c>
      <c r="F38" s="23" t="s">
        <v>54</v>
      </c>
      <c r="G38" s="50"/>
      <c r="H38" s="50"/>
      <c r="I38" s="50"/>
      <c r="J38" s="50"/>
      <c r="K38" s="23">
        <v>5</v>
      </c>
      <c r="L38" s="23" t="s">
        <v>41</v>
      </c>
    </row>
    <row r="39" spans="5:12" x14ac:dyDescent="0.25">
      <c r="E39" s="23">
        <v>23</v>
      </c>
      <c r="F39" s="23" t="s">
        <v>54</v>
      </c>
      <c r="G39" s="50"/>
      <c r="H39" s="50"/>
      <c r="I39" s="50"/>
      <c r="J39" s="50"/>
      <c r="K39" s="23">
        <v>4</v>
      </c>
      <c r="L39" s="23" t="s">
        <v>55</v>
      </c>
    </row>
    <row r="40" spans="5:12" x14ac:dyDescent="0.25">
      <c r="E40" s="23">
        <v>24</v>
      </c>
      <c r="F40" s="23" t="s">
        <v>54</v>
      </c>
      <c r="G40" s="50"/>
      <c r="H40" s="50"/>
      <c r="I40" s="50"/>
      <c r="J40" s="50"/>
      <c r="K40" s="23">
        <v>3</v>
      </c>
      <c r="L40" s="23" t="s">
        <v>54</v>
      </c>
    </row>
    <row r="41" spans="5:12" x14ac:dyDescent="0.25">
      <c r="E41" s="23">
        <v>25</v>
      </c>
      <c r="F41" s="23" t="s">
        <v>54</v>
      </c>
      <c r="G41" s="50"/>
      <c r="H41" s="50"/>
      <c r="I41" s="50"/>
      <c r="J41" s="50"/>
      <c r="K41" s="23">
        <v>2</v>
      </c>
      <c r="L41" s="23" t="s">
        <v>54</v>
      </c>
    </row>
    <row r="42" spans="5:12" x14ac:dyDescent="0.25">
      <c r="E42" s="23">
        <v>26</v>
      </c>
      <c r="F42" s="23" t="s">
        <v>54</v>
      </c>
      <c r="G42" s="50"/>
      <c r="H42" s="50"/>
      <c r="I42" s="50"/>
      <c r="J42" s="50"/>
      <c r="K42" s="23">
        <v>1</v>
      </c>
      <c r="L42" s="23" t="s">
        <v>54</v>
      </c>
    </row>
    <row r="43" spans="5:12" x14ac:dyDescent="0.25">
      <c r="E43" s="23">
        <v>27</v>
      </c>
      <c r="F43" s="23" t="s">
        <v>54</v>
      </c>
      <c r="G43" s="50"/>
      <c r="H43" s="50"/>
      <c r="I43" s="50"/>
      <c r="J43" s="50"/>
      <c r="K43" s="50"/>
      <c r="L43" s="50"/>
    </row>
    <row r="44" spans="5:12" x14ac:dyDescent="0.25">
      <c r="E44" s="23">
        <v>28</v>
      </c>
      <c r="F44" s="23" t="s">
        <v>54</v>
      </c>
      <c r="G44" s="50"/>
      <c r="H44" s="50"/>
      <c r="I44" s="50"/>
      <c r="J44" s="50"/>
      <c r="K44" s="50"/>
      <c r="L44" s="50"/>
    </row>
    <row r="45" spans="5:12" x14ac:dyDescent="0.25">
      <c r="E45" s="23">
        <v>29</v>
      </c>
      <c r="F45" s="23" t="s">
        <v>54</v>
      </c>
      <c r="G45" s="50"/>
      <c r="H45" s="50"/>
      <c r="I45" s="50"/>
      <c r="J45" s="50"/>
      <c r="K45" s="50"/>
      <c r="L45" s="50"/>
    </row>
    <row r="46" spans="5:12" x14ac:dyDescent="0.25">
      <c r="E46" s="23">
        <v>30</v>
      </c>
      <c r="F46" s="23" t="s">
        <v>54</v>
      </c>
      <c r="G46" s="50"/>
      <c r="H46" s="50"/>
      <c r="I46" s="50"/>
      <c r="J46" s="50"/>
      <c r="K46" s="50"/>
      <c r="L46" s="50"/>
    </row>
    <row r="47" spans="5:12" x14ac:dyDescent="0.25">
      <c r="E47" s="23">
        <v>31</v>
      </c>
      <c r="F47" s="23" t="s">
        <v>54</v>
      </c>
      <c r="G47" s="50"/>
      <c r="H47" s="50"/>
      <c r="I47" s="50"/>
      <c r="J47" s="50"/>
      <c r="K47" s="50"/>
      <c r="L47" s="50"/>
    </row>
    <row r="48" spans="5:12" x14ac:dyDescent="0.25">
      <c r="E48" s="23">
        <v>32</v>
      </c>
      <c r="F48" s="23" t="s">
        <v>54</v>
      </c>
      <c r="G48" s="50"/>
      <c r="H48" s="50"/>
      <c r="I48" s="50"/>
      <c r="J48" s="50"/>
      <c r="K48" s="50"/>
      <c r="L48" s="50"/>
    </row>
    <row r="49" spans="5:6" x14ac:dyDescent="0.25">
      <c r="E49" s="23">
        <v>33</v>
      </c>
      <c r="F49" s="23" t="s">
        <v>54</v>
      </c>
    </row>
    <row r="50" spans="5:6" x14ac:dyDescent="0.25">
      <c r="E50" s="23">
        <v>34</v>
      </c>
      <c r="F50" s="23" t="s">
        <v>54</v>
      </c>
    </row>
    <row r="51" spans="5:6" x14ac:dyDescent="0.25">
      <c r="E51" s="23">
        <v>35</v>
      </c>
      <c r="F51" s="23" t="s">
        <v>54</v>
      </c>
    </row>
    <row r="52" spans="5:6" x14ac:dyDescent="0.25">
      <c r="E52" s="23">
        <v>36</v>
      </c>
      <c r="F52" s="23" t="s">
        <v>54</v>
      </c>
    </row>
    <row r="53" spans="5:6" x14ac:dyDescent="0.25">
      <c r="E53" s="23">
        <v>37</v>
      </c>
      <c r="F53" s="23" t="s">
        <v>54</v>
      </c>
    </row>
    <row r="54" spans="5:6" x14ac:dyDescent="0.25">
      <c r="E54" s="23">
        <v>38</v>
      </c>
      <c r="F54" s="23" t="s">
        <v>54</v>
      </c>
    </row>
    <row r="55" spans="5:6" x14ac:dyDescent="0.25">
      <c r="E55" s="23">
        <v>39</v>
      </c>
      <c r="F55" s="23" t="s">
        <v>54</v>
      </c>
    </row>
    <row r="56" spans="5:6" x14ac:dyDescent="0.25">
      <c r="E56" s="23">
        <v>40</v>
      </c>
      <c r="F56" s="23" t="s">
        <v>54</v>
      </c>
    </row>
    <row r="57" spans="5:6" x14ac:dyDescent="0.25">
      <c r="E57" s="23">
        <v>41</v>
      </c>
      <c r="F57" s="23" t="s">
        <v>54</v>
      </c>
    </row>
    <row r="58" spans="5:6" x14ac:dyDescent="0.25">
      <c r="E58" s="23">
        <v>42</v>
      </c>
      <c r="F58" s="23" t="s">
        <v>54</v>
      </c>
    </row>
    <row r="59" spans="5:6" x14ac:dyDescent="0.25">
      <c r="E59" s="23">
        <v>43</v>
      </c>
      <c r="F59" s="23" t="s">
        <v>54</v>
      </c>
    </row>
    <row r="60" spans="5:6" x14ac:dyDescent="0.25">
      <c r="E60" s="23">
        <v>44</v>
      </c>
      <c r="F60" s="23" t="s">
        <v>54</v>
      </c>
    </row>
    <row r="61" spans="5:6" x14ac:dyDescent="0.25">
      <c r="E61" s="23">
        <v>45</v>
      </c>
      <c r="F61" s="23" t="s">
        <v>54</v>
      </c>
    </row>
    <row r="62" spans="5:6" x14ac:dyDescent="0.25">
      <c r="E62" s="23">
        <v>46</v>
      </c>
      <c r="F62" s="23" t="s">
        <v>54</v>
      </c>
    </row>
    <row r="63" spans="5:6" x14ac:dyDescent="0.25">
      <c r="E63" s="23">
        <v>47</v>
      </c>
      <c r="F63" s="23" t="s">
        <v>54</v>
      </c>
    </row>
    <row r="64" spans="5:6" x14ac:dyDescent="0.25">
      <c r="E64" s="23">
        <v>48</v>
      </c>
      <c r="F64" s="23" t="s">
        <v>54</v>
      </c>
    </row>
    <row r="65" spans="5:6" x14ac:dyDescent="0.25">
      <c r="E65" s="23">
        <v>49</v>
      </c>
      <c r="F65" s="23" t="s">
        <v>54</v>
      </c>
    </row>
    <row r="66" spans="5:6" x14ac:dyDescent="0.25">
      <c r="E66" s="23">
        <v>50</v>
      </c>
      <c r="F66" s="23" t="s">
        <v>54</v>
      </c>
    </row>
    <row r="67" spans="5:6" x14ac:dyDescent="0.25">
      <c r="E67" s="23">
        <v>51</v>
      </c>
      <c r="F67" s="23" t="s">
        <v>54</v>
      </c>
    </row>
    <row r="68" spans="5:6" x14ac:dyDescent="0.25">
      <c r="E68" s="23">
        <v>52</v>
      </c>
      <c r="F68" s="23" t="s">
        <v>54</v>
      </c>
    </row>
    <row r="69" spans="5:6" x14ac:dyDescent="0.25">
      <c r="E69" s="23">
        <v>53</v>
      </c>
      <c r="F69" s="23" t="s">
        <v>55</v>
      </c>
    </row>
    <row r="70" spans="5:6" x14ac:dyDescent="0.25">
      <c r="E70" s="23">
        <v>54</v>
      </c>
      <c r="F70" s="23" t="s">
        <v>55</v>
      </c>
    </row>
    <row r="71" spans="5:6" x14ac:dyDescent="0.25">
      <c r="E71" s="23">
        <v>55</v>
      </c>
      <c r="F71" s="23" t="s">
        <v>55</v>
      </c>
    </row>
    <row r="72" spans="5:6" x14ac:dyDescent="0.25">
      <c r="E72" s="23">
        <v>56</v>
      </c>
      <c r="F72" s="23" t="s">
        <v>55</v>
      </c>
    </row>
    <row r="73" spans="5:6" x14ac:dyDescent="0.25">
      <c r="E73" s="23">
        <v>57</v>
      </c>
      <c r="F73" s="23" t="s">
        <v>55</v>
      </c>
    </row>
    <row r="74" spans="5:6" x14ac:dyDescent="0.25">
      <c r="E74" s="23">
        <v>58</v>
      </c>
      <c r="F74" s="23" t="s">
        <v>55</v>
      </c>
    </row>
    <row r="75" spans="5:6" x14ac:dyDescent="0.25">
      <c r="E75" s="23">
        <v>59</v>
      </c>
      <c r="F75" s="23" t="s">
        <v>55</v>
      </c>
    </row>
    <row r="76" spans="5:6" x14ac:dyDescent="0.25">
      <c r="E76" s="23">
        <v>60</v>
      </c>
      <c r="F76" s="23" t="s">
        <v>55</v>
      </c>
    </row>
    <row r="77" spans="5:6" x14ac:dyDescent="0.25">
      <c r="E77" s="23">
        <v>61</v>
      </c>
      <c r="F77" s="23" t="s">
        <v>55</v>
      </c>
    </row>
    <row r="78" spans="5:6" x14ac:dyDescent="0.25">
      <c r="E78" s="23">
        <v>62</v>
      </c>
      <c r="F78" s="23" t="s">
        <v>55</v>
      </c>
    </row>
    <row r="79" spans="5:6" x14ac:dyDescent="0.25">
      <c r="E79" s="23">
        <v>63</v>
      </c>
      <c r="F79" s="23" t="s">
        <v>55</v>
      </c>
    </row>
    <row r="80" spans="5:6" x14ac:dyDescent="0.25">
      <c r="E80" s="23">
        <v>64</v>
      </c>
      <c r="F80" s="23" t="s">
        <v>55</v>
      </c>
    </row>
    <row r="81" spans="5:6" x14ac:dyDescent="0.25">
      <c r="E81" s="23">
        <v>65</v>
      </c>
      <c r="F81" s="23" t="s">
        <v>55</v>
      </c>
    </row>
    <row r="82" spans="5:6" x14ac:dyDescent="0.25">
      <c r="E82" s="23">
        <v>66</v>
      </c>
      <c r="F82" s="23" t="s">
        <v>55</v>
      </c>
    </row>
    <row r="83" spans="5:6" x14ac:dyDescent="0.25">
      <c r="E83" s="23">
        <v>67</v>
      </c>
      <c r="F83" s="23" t="s">
        <v>55</v>
      </c>
    </row>
    <row r="84" spans="5:6" x14ac:dyDescent="0.25">
      <c r="E84" s="23">
        <v>68</v>
      </c>
      <c r="F84" s="23" t="s">
        <v>41</v>
      </c>
    </row>
    <row r="85" spans="5:6" x14ac:dyDescent="0.25">
      <c r="E85" s="23">
        <v>69</v>
      </c>
      <c r="F85" s="23" t="s">
        <v>41</v>
      </c>
    </row>
    <row r="86" spans="5:6" x14ac:dyDescent="0.25">
      <c r="E86" s="23">
        <v>70</v>
      </c>
      <c r="F86" s="23" t="s">
        <v>41</v>
      </c>
    </row>
    <row r="87" spans="5:6" x14ac:dyDescent="0.25">
      <c r="E87" s="23">
        <v>71</v>
      </c>
      <c r="F87" s="23" t="s">
        <v>41</v>
      </c>
    </row>
    <row r="88" spans="5:6" x14ac:dyDescent="0.25">
      <c r="E88" s="23">
        <v>72</v>
      </c>
      <c r="F88" s="23" t="s">
        <v>41</v>
      </c>
    </row>
    <row r="89" spans="5:6" x14ac:dyDescent="0.25">
      <c r="E89" s="23">
        <v>73</v>
      </c>
      <c r="F89" s="23" t="s">
        <v>41</v>
      </c>
    </row>
    <row r="90" spans="5:6" x14ac:dyDescent="0.25">
      <c r="E90" s="23">
        <v>74</v>
      </c>
      <c r="F90" s="23" t="s">
        <v>41</v>
      </c>
    </row>
    <row r="91" spans="5:6" x14ac:dyDescent="0.25">
      <c r="E91" s="23">
        <v>75</v>
      </c>
      <c r="F91" s="23" t="s">
        <v>41</v>
      </c>
    </row>
    <row r="92" spans="5:6" x14ac:dyDescent="0.25">
      <c r="E92" s="23">
        <v>76</v>
      </c>
      <c r="F92" s="23" t="s">
        <v>41</v>
      </c>
    </row>
    <row r="93" spans="5:6" x14ac:dyDescent="0.25">
      <c r="E93" s="23">
        <v>77</v>
      </c>
      <c r="F93" s="23" t="s">
        <v>41</v>
      </c>
    </row>
    <row r="94" spans="5:6" x14ac:dyDescent="0.25">
      <c r="E94" s="23">
        <v>78</v>
      </c>
      <c r="F94" s="23" t="s">
        <v>41</v>
      </c>
    </row>
    <row r="95" spans="5:6" x14ac:dyDescent="0.25">
      <c r="E95" s="23">
        <v>79</v>
      </c>
      <c r="F95" s="23" t="s">
        <v>41</v>
      </c>
    </row>
    <row r="96" spans="5:6" x14ac:dyDescent="0.25">
      <c r="E96" s="23">
        <v>80</v>
      </c>
      <c r="F96" s="23" t="s">
        <v>41</v>
      </c>
    </row>
    <row r="97" spans="5:6" x14ac:dyDescent="0.25">
      <c r="E97" s="23">
        <v>81</v>
      </c>
      <c r="F97" s="23" t="s">
        <v>41</v>
      </c>
    </row>
    <row r="98" spans="5:6" x14ac:dyDescent="0.25">
      <c r="E98" s="23">
        <v>82</v>
      </c>
      <c r="F98" s="23" t="s">
        <v>41</v>
      </c>
    </row>
    <row r="99" spans="5:6" x14ac:dyDescent="0.25">
      <c r="E99" s="23">
        <v>83</v>
      </c>
      <c r="F99" s="23" t="s">
        <v>38</v>
      </c>
    </row>
    <row r="100" spans="5:6" x14ac:dyDescent="0.25">
      <c r="E100" s="23">
        <v>84</v>
      </c>
      <c r="F100" s="23" t="s">
        <v>38</v>
      </c>
    </row>
    <row r="101" spans="5:6" x14ac:dyDescent="0.25">
      <c r="E101" s="23">
        <v>85</v>
      </c>
      <c r="F101" s="23" t="s">
        <v>38</v>
      </c>
    </row>
    <row r="102" spans="5:6" x14ac:dyDescent="0.25">
      <c r="E102" s="23">
        <v>86</v>
      </c>
      <c r="F102" s="23" t="s">
        <v>38</v>
      </c>
    </row>
    <row r="103" spans="5:6" x14ac:dyDescent="0.25">
      <c r="E103" s="23">
        <v>87</v>
      </c>
      <c r="F103" s="23" t="s">
        <v>38</v>
      </c>
    </row>
    <row r="104" spans="5:6" x14ac:dyDescent="0.25">
      <c r="E104" s="23">
        <v>88</v>
      </c>
      <c r="F104" s="23" t="s">
        <v>38</v>
      </c>
    </row>
    <row r="105" spans="5:6" x14ac:dyDescent="0.25">
      <c r="E105" s="23">
        <v>89</v>
      </c>
      <c r="F105" s="23" t="s">
        <v>38</v>
      </c>
    </row>
    <row r="106" spans="5:6" x14ac:dyDescent="0.25">
      <c r="E106" s="23">
        <v>90</v>
      </c>
      <c r="F106" s="23" t="s">
        <v>38</v>
      </c>
    </row>
    <row r="107" spans="5:6" x14ac:dyDescent="0.25">
      <c r="E107" s="23">
        <v>91</v>
      </c>
      <c r="F107" s="23" t="s">
        <v>38</v>
      </c>
    </row>
    <row r="108" spans="5:6" x14ac:dyDescent="0.25">
      <c r="E108" s="23">
        <v>92</v>
      </c>
      <c r="F108" s="23" t="s">
        <v>38</v>
      </c>
    </row>
    <row r="109" spans="5:6" x14ac:dyDescent="0.25">
      <c r="E109" s="23">
        <v>93</v>
      </c>
      <c r="F109" s="23" t="s">
        <v>38</v>
      </c>
    </row>
    <row r="110" spans="5:6" x14ac:dyDescent="0.25">
      <c r="E110" s="23">
        <v>94</v>
      </c>
      <c r="F110" s="23" t="s">
        <v>38</v>
      </c>
    </row>
    <row r="111" spans="5:6" x14ac:dyDescent="0.25">
      <c r="E111" s="23">
        <v>95</v>
      </c>
      <c r="F111" s="23" t="s">
        <v>38</v>
      </c>
    </row>
    <row r="112" spans="5:6" x14ac:dyDescent="0.25">
      <c r="E112" s="23">
        <v>96</v>
      </c>
      <c r="F112" s="23" t="s">
        <v>38</v>
      </c>
    </row>
    <row r="113" spans="5:6" x14ac:dyDescent="0.25">
      <c r="E113" s="23">
        <v>97</v>
      </c>
      <c r="F113" s="23" t="s">
        <v>39</v>
      </c>
    </row>
    <row r="114" spans="5:6" x14ac:dyDescent="0.25">
      <c r="E114" s="23">
        <v>98</v>
      </c>
      <c r="F114" s="23" t="s">
        <v>39</v>
      </c>
    </row>
    <row r="115" spans="5:6" x14ac:dyDescent="0.25">
      <c r="E115" s="23">
        <v>99</v>
      </c>
      <c r="F115" s="23" t="s">
        <v>39</v>
      </c>
    </row>
    <row r="116" spans="5:6" x14ac:dyDescent="0.25">
      <c r="E116" s="23">
        <v>100</v>
      </c>
      <c r="F116" s="23" t="s">
        <v>39</v>
      </c>
    </row>
    <row r="117" spans="5:6" x14ac:dyDescent="0.25">
      <c r="E117" s="23">
        <v>101</v>
      </c>
      <c r="F117" s="23" t="s">
        <v>39</v>
      </c>
    </row>
    <row r="118" spans="5:6" x14ac:dyDescent="0.25">
      <c r="E118" s="23">
        <v>102</v>
      </c>
      <c r="F118" s="23" t="s">
        <v>39</v>
      </c>
    </row>
    <row r="119" spans="5:6" x14ac:dyDescent="0.25">
      <c r="E119" s="23">
        <v>103</v>
      </c>
      <c r="F119" s="23" t="s">
        <v>39</v>
      </c>
    </row>
    <row r="120" spans="5:6" x14ac:dyDescent="0.25">
      <c r="E120" s="23">
        <v>104</v>
      </c>
      <c r="F120" s="23" t="s">
        <v>39</v>
      </c>
    </row>
    <row r="121" spans="5:6" x14ac:dyDescent="0.25">
      <c r="E121" s="23">
        <v>105</v>
      </c>
      <c r="F121" s="23" t="s">
        <v>39</v>
      </c>
    </row>
    <row r="122" spans="5:6" x14ac:dyDescent="0.25">
      <c r="E122" s="23">
        <v>106</v>
      </c>
      <c r="F122" s="23" t="s">
        <v>39</v>
      </c>
    </row>
    <row r="123" spans="5:6" x14ac:dyDescent="0.25">
      <c r="E123" s="23">
        <v>107</v>
      </c>
      <c r="F123" s="23" t="s">
        <v>39</v>
      </c>
    </row>
    <row r="124" spans="5:6" x14ac:dyDescent="0.25">
      <c r="E124" s="23">
        <v>108</v>
      </c>
      <c r="F124" s="23" t="s">
        <v>39</v>
      </c>
    </row>
    <row r="125" spans="5:6" x14ac:dyDescent="0.25">
      <c r="E125" s="23">
        <v>109</v>
      </c>
      <c r="F125" s="23" t="s">
        <v>39</v>
      </c>
    </row>
    <row r="126" spans="5:6" x14ac:dyDescent="0.25">
      <c r="E126" s="23">
        <v>110</v>
      </c>
      <c r="F126" s="23" t="s">
        <v>35</v>
      </c>
    </row>
    <row r="127" spans="5:6" x14ac:dyDescent="0.25">
      <c r="E127" s="23">
        <v>111</v>
      </c>
      <c r="F127" s="23" t="s">
        <v>35</v>
      </c>
    </row>
    <row r="128" spans="5:6" x14ac:dyDescent="0.25">
      <c r="E128" s="23">
        <v>112</v>
      </c>
      <c r="F128" s="23" t="s">
        <v>35</v>
      </c>
    </row>
    <row r="129" spans="5:6" x14ac:dyDescent="0.25">
      <c r="E129" s="23">
        <v>113</v>
      </c>
      <c r="F129" s="23" t="s">
        <v>35</v>
      </c>
    </row>
    <row r="130" spans="5:6" x14ac:dyDescent="0.25">
      <c r="E130" s="23">
        <v>114</v>
      </c>
      <c r="F130" s="23" t="s">
        <v>35</v>
      </c>
    </row>
    <row r="131" spans="5:6" x14ac:dyDescent="0.25">
      <c r="E131" s="23">
        <v>115</v>
      </c>
      <c r="F131" s="23" t="s">
        <v>35</v>
      </c>
    </row>
    <row r="132" spans="5:6" x14ac:dyDescent="0.25">
      <c r="E132" s="23">
        <v>116</v>
      </c>
      <c r="F132" s="23" t="s">
        <v>35</v>
      </c>
    </row>
    <row r="133" spans="5:6" x14ac:dyDescent="0.25">
      <c r="E133" s="23">
        <v>117</v>
      </c>
      <c r="F133" s="23" t="s">
        <v>35</v>
      </c>
    </row>
    <row r="134" spans="5:6" x14ac:dyDescent="0.25">
      <c r="E134" s="23">
        <v>118</v>
      </c>
      <c r="F134" s="23" t="s">
        <v>35</v>
      </c>
    </row>
    <row r="135" spans="5:6" x14ac:dyDescent="0.25">
      <c r="E135" s="23">
        <v>119</v>
      </c>
      <c r="F135" s="23" t="s">
        <v>35</v>
      </c>
    </row>
    <row r="136" spans="5:6" x14ac:dyDescent="0.25">
      <c r="E136" s="23">
        <v>120</v>
      </c>
      <c r="F136" s="23" t="s">
        <v>35</v>
      </c>
    </row>
    <row r="137" spans="5:6" x14ac:dyDescent="0.25">
      <c r="E137" s="23">
        <v>121</v>
      </c>
      <c r="F137" s="23" t="s">
        <v>35</v>
      </c>
    </row>
    <row r="138" spans="5:6" x14ac:dyDescent="0.25">
      <c r="E138" s="23">
        <v>122</v>
      </c>
      <c r="F138" s="23" t="s">
        <v>35</v>
      </c>
    </row>
    <row r="139" spans="5:6" x14ac:dyDescent="0.25">
      <c r="E139" s="23">
        <v>123</v>
      </c>
      <c r="F139" s="23" t="s">
        <v>35</v>
      </c>
    </row>
    <row r="140" spans="5:6" x14ac:dyDescent="0.25">
      <c r="E140" s="23">
        <v>124</v>
      </c>
      <c r="F140" s="23" t="s">
        <v>35</v>
      </c>
    </row>
    <row r="141" spans="5:6" x14ac:dyDescent="0.25">
      <c r="E141" s="23">
        <v>125</v>
      </c>
      <c r="F141" s="23" t="s">
        <v>42</v>
      </c>
    </row>
    <row r="142" spans="5:6" x14ac:dyDescent="0.25">
      <c r="E142" s="23">
        <v>126</v>
      </c>
      <c r="F142" s="23" t="s">
        <v>42</v>
      </c>
    </row>
    <row r="143" spans="5:6" x14ac:dyDescent="0.25">
      <c r="E143" s="23">
        <v>127</v>
      </c>
      <c r="F143" s="23" t="s">
        <v>42</v>
      </c>
    </row>
    <row r="144" spans="5:6" x14ac:dyDescent="0.25">
      <c r="E144" s="23">
        <v>128</v>
      </c>
      <c r="F144" s="23" t="s">
        <v>42</v>
      </c>
    </row>
    <row r="145" spans="5:6" x14ac:dyDescent="0.25">
      <c r="E145" s="23">
        <v>129</v>
      </c>
      <c r="F145" s="23" t="s">
        <v>42</v>
      </c>
    </row>
    <row r="146" spans="5:6" x14ac:dyDescent="0.25">
      <c r="E146" s="23">
        <v>130</v>
      </c>
      <c r="F146" s="23" t="s">
        <v>42</v>
      </c>
    </row>
    <row r="147" spans="5:6" x14ac:dyDescent="0.25">
      <c r="E147" s="23">
        <v>131</v>
      </c>
      <c r="F147" s="23" t="s">
        <v>42</v>
      </c>
    </row>
    <row r="148" spans="5:6" x14ac:dyDescent="0.25">
      <c r="E148" s="23">
        <v>132</v>
      </c>
      <c r="F148" s="23" t="s">
        <v>42</v>
      </c>
    </row>
    <row r="149" spans="5:6" x14ac:dyDescent="0.25">
      <c r="E149" s="23">
        <v>133</v>
      </c>
      <c r="F149" s="23" t="s">
        <v>42</v>
      </c>
    </row>
    <row r="150" spans="5:6" x14ac:dyDescent="0.25">
      <c r="E150" s="23">
        <v>134</v>
      </c>
      <c r="F150" s="23" t="s">
        <v>42</v>
      </c>
    </row>
    <row r="151" spans="5:6" x14ac:dyDescent="0.25">
      <c r="E151" s="23">
        <v>135</v>
      </c>
      <c r="F151" s="23" t="s">
        <v>42</v>
      </c>
    </row>
    <row r="152" spans="5:6" x14ac:dyDescent="0.25">
      <c r="E152" s="23">
        <v>136</v>
      </c>
      <c r="F152" s="23" t="s">
        <v>42</v>
      </c>
    </row>
    <row r="153" spans="5:6" x14ac:dyDescent="0.25">
      <c r="E153" s="23">
        <v>137</v>
      </c>
      <c r="F153" s="23" t="s">
        <v>42</v>
      </c>
    </row>
    <row r="154" spans="5:6" x14ac:dyDescent="0.25">
      <c r="E154" s="23">
        <v>138</v>
      </c>
      <c r="F154" s="23" t="s">
        <v>42</v>
      </c>
    </row>
    <row r="155" spans="5:6" x14ac:dyDescent="0.25">
      <c r="E155" s="23">
        <v>139</v>
      </c>
      <c r="F155" s="23" t="s">
        <v>42</v>
      </c>
    </row>
    <row r="156" spans="5:6" x14ac:dyDescent="0.25">
      <c r="E156" s="23">
        <v>140</v>
      </c>
      <c r="F156" s="23" t="s">
        <v>42</v>
      </c>
    </row>
    <row r="157" spans="5:6" x14ac:dyDescent="0.25">
      <c r="E157" s="23">
        <v>141</v>
      </c>
      <c r="F157" s="23" t="s">
        <v>36</v>
      </c>
    </row>
  </sheetData>
  <sheetProtection autoFilter="0"/>
  <mergeCells count="3">
    <mergeCell ref="E14:G14"/>
    <mergeCell ref="I14:J14"/>
    <mergeCell ref="K29:L29"/>
  </mergeCells>
  <phoneticPr fontId="12" type="noConversion"/>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CA112E-1A77-4D81-BD58-F3B1A6DFD495}">
  <dimension ref="A1:AF49"/>
  <sheetViews>
    <sheetView topLeftCell="A5" workbookViewId="0">
      <selection sqref="A1:XFD1048576"/>
    </sheetView>
  </sheetViews>
  <sheetFormatPr defaultRowHeight="14.25" x14ac:dyDescent="0.2"/>
  <cols>
    <col min="1" max="1" width="13.375" customWidth="1"/>
    <col min="2" max="2" width="10" customWidth="1"/>
    <col min="4" max="4" width="13.375" customWidth="1"/>
    <col min="5" max="5" width="10" customWidth="1"/>
    <col min="7" max="7" width="14.625" customWidth="1"/>
    <col min="8" max="8" width="11.875" customWidth="1"/>
    <col min="10" max="10" width="14.625" customWidth="1"/>
    <col min="11" max="11" width="11.875" customWidth="1"/>
    <col min="13" max="13" width="14.625" customWidth="1"/>
    <col min="14" max="14" width="11.875" customWidth="1"/>
    <col min="16" max="16" width="13" customWidth="1"/>
    <col min="17" max="17" width="9.5" customWidth="1"/>
    <col min="19" max="19" width="13" customWidth="1"/>
    <col min="20" max="20" width="9.5" customWidth="1"/>
    <col min="22" max="22" width="13" customWidth="1"/>
    <col min="23" max="23" width="9.5" customWidth="1"/>
    <col min="25" max="25" width="13" customWidth="1"/>
    <col min="26" max="26" width="9.5" customWidth="1"/>
    <col min="28" max="28" width="14.5" customWidth="1"/>
    <col min="29" max="29" width="12.625" customWidth="1"/>
    <col min="31" max="31" width="14.5" customWidth="1"/>
    <col min="32" max="32" width="12.625" customWidth="1"/>
  </cols>
  <sheetData>
    <row r="1" spans="1:32" ht="15" x14ac:dyDescent="0.2">
      <c r="A1" s="95" t="s">
        <v>145</v>
      </c>
      <c r="B1" s="96"/>
      <c r="D1" s="95" t="s">
        <v>142</v>
      </c>
      <c r="E1" s="96"/>
      <c r="G1" s="95" t="s">
        <v>141</v>
      </c>
      <c r="H1" s="96"/>
      <c r="J1" s="95" t="s">
        <v>51</v>
      </c>
      <c r="K1" s="96"/>
      <c r="M1" s="95" t="s">
        <v>139</v>
      </c>
      <c r="N1" s="96"/>
      <c r="P1" s="95" t="s">
        <v>138</v>
      </c>
      <c r="Q1" s="96"/>
      <c r="S1" s="95" t="s">
        <v>143</v>
      </c>
      <c r="T1" s="96"/>
      <c r="V1" s="95" t="s">
        <v>146</v>
      </c>
      <c r="W1" s="96"/>
      <c r="Y1" s="95" t="s">
        <v>147</v>
      </c>
      <c r="Z1" s="96"/>
      <c r="AB1" s="95" t="s">
        <v>144</v>
      </c>
      <c r="AC1" s="96"/>
      <c r="AE1" s="95" t="s">
        <v>140</v>
      </c>
      <c r="AF1" s="96"/>
    </row>
    <row r="2" spans="1:32" ht="15" x14ac:dyDescent="0.2">
      <c r="A2" s="22" t="s">
        <v>52</v>
      </c>
      <c r="B2" s="22" t="s">
        <v>53</v>
      </c>
      <c r="D2" s="22" t="s">
        <v>52</v>
      </c>
      <c r="E2" s="22" t="s">
        <v>53</v>
      </c>
      <c r="G2" s="22" t="s">
        <v>52</v>
      </c>
      <c r="H2" s="22" t="s">
        <v>53</v>
      </c>
      <c r="J2" s="22" t="s">
        <v>52</v>
      </c>
      <c r="K2" s="22" t="s">
        <v>53</v>
      </c>
      <c r="M2" s="22" t="s">
        <v>52</v>
      </c>
      <c r="N2" s="22" t="s">
        <v>53</v>
      </c>
      <c r="P2" s="22" t="s">
        <v>52</v>
      </c>
      <c r="Q2" s="22" t="s">
        <v>53</v>
      </c>
      <c r="S2" s="22" t="s">
        <v>52</v>
      </c>
      <c r="T2" s="22" t="s">
        <v>53</v>
      </c>
      <c r="V2" s="22" t="s">
        <v>52</v>
      </c>
      <c r="W2" s="22" t="s">
        <v>53</v>
      </c>
      <c r="Y2" s="22" t="s">
        <v>52</v>
      </c>
      <c r="Z2" s="22" t="s">
        <v>53</v>
      </c>
      <c r="AB2" s="22" t="s">
        <v>52</v>
      </c>
      <c r="AC2" s="22" t="s">
        <v>53</v>
      </c>
      <c r="AE2" s="22" t="s">
        <v>52</v>
      </c>
      <c r="AF2" s="22" t="s">
        <v>53</v>
      </c>
    </row>
    <row r="3" spans="1:32" ht="15" x14ac:dyDescent="0.2">
      <c r="A3" s="23">
        <v>0</v>
      </c>
      <c r="B3" s="23"/>
      <c r="D3" s="23">
        <v>0</v>
      </c>
      <c r="E3" s="23"/>
      <c r="G3" s="23">
        <v>0</v>
      </c>
      <c r="H3" s="23"/>
      <c r="J3" s="23">
        <v>0</v>
      </c>
      <c r="K3" s="23"/>
      <c r="M3" s="23">
        <v>0</v>
      </c>
      <c r="N3" s="23"/>
      <c r="P3" s="23">
        <v>0</v>
      </c>
      <c r="Q3" s="23"/>
      <c r="S3" s="23">
        <v>0</v>
      </c>
      <c r="T3" s="23"/>
      <c r="V3" s="23">
        <v>0</v>
      </c>
      <c r="W3" s="23"/>
      <c r="Y3" s="23">
        <v>0</v>
      </c>
      <c r="Z3" s="23"/>
      <c r="AB3" s="23">
        <v>0</v>
      </c>
      <c r="AC3" s="23"/>
      <c r="AE3" s="23">
        <v>0</v>
      </c>
      <c r="AF3" s="23"/>
    </row>
    <row r="4" spans="1:32" ht="15" x14ac:dyDescent="0.2">
      <c r="A4" s="23">
        <v>1</v>
      </c>
      <c r="B4" s="23" t="s">
        <v>54</v>
      </c>
      <c r="D4" s="23">
        <v>1</v>
      </c>
      <c r="E4" s="23" t="s">
        <v>54</v>
      </c>
      <c r="G4" s="23">
        <v>1</v>
      </c>
      <c r="H4" s="23" t="s">
        <v>54</v>
      </c>
      <c r="J4" s="23">
        <v>1</v>
      </c>
      <c r="K4" s="23" t="s">
        <v>54</v>
      </c>
      <c r="M4" s="23">
        <v>1</v>
      </c>
      <c r="N4" s="23" t="s">
        <v>54</v>
      </c>
      <c r="P4" s="23">
        <v>1</v>
      </c>
      <c r="Q4" s="23" t="s">
        <v>54</v>
      </c>
      <c r="S4" s="23">
        <v>1</v>
      </c>
      <c r="T4" s="23" t="s">
        <v>54</v>
      </c>
      <c r="V4" s="23">
        <v>1</v>
      </c>
      <c r="W4" s="23" t="s">
        <v>54</v>
      </c>
      <c r="Y4" s="23">
        <v>1</v>
      </c>
      <c r="Z4" s="23" t="s">
        <v>54</v>
      </c>
      <c r="AB4" s="23">
        <v>1</v>
      </c>
      <c r="AC4" s="23" t="s">
        <v>54</v>
      </c>
      <c r="AE4" s="23">
        <v>1</v>
      </c>
      <c r="AF4" s="23" t="s">
        <v>54</v>
      </c>
    </row>
    <row r="5" spans="1:32" ht="15" x14ac:dyDescent="0.2">
      <c r="A5" s="23">
        <v>2</v>
      </c>
      <c r="B5" s="23" t="s">
        <v>54</v>
      </c>
      <c r="D5" s="23">
        <v>2</v>
      </c>
      <c r="E5" s="23" t="s">
        <v>54</v>
      </c>
      <c r="G5" s="23">
        <v>2</v>
      </c>
      <c r="H5" s="23" t="s">
        <v>54</v>
      </c>
      <c r="J5" s="23">
        <v>2</v>
      </c>
      <c r="K5" s="23" t="s">
        <v>54</v>
      </c>
      <c r="M5" s="23">
        <v>2</v>
      </c>
      <c r="N5" s="23" t="s">
        <v>54</v>
      </c>
      <c r="P5" s="23">
        <v>2</v>
      </c>
      <c r="Q5" s="23" t="s">
        <v>54</v>
      </c>
      <c r="S5" s="23">
        <v>2</v>
      </c>
      <c r="T5" s="23" t="s">
        <v>54</v>
      </c>
      <c r="V5" s="23">
        <v>2</v>
      </c>
      <c r="W5" s="23" t="s">
        <v>54</v>
      </c>
      <c r="Y5" s="23">
        <v>2</v>
      </c>
      <c r="Z5" s="23" t="s">
        <v>54</v>
      </c>
      <c r="AB5" s="23">
        <v>2</v>
      </c>
      <c r="AC5" s="23" t="s">
        <v>54</v>
      </c>
      <c r="AE5" s="23">
        <v>2</v>
      </c>
      <c r="AF5" s="23" t="s">
        <v>54</v>
      </c>
    </row>
    <row r="6" spans="1:32" ht="15" x14ac:dyDescent="0.2">
      <c r="A6" s="23">
        <v>3</v>
      </c>
      <c r="B6" s="23" t="s">
        <v>54</v>
      </c>
      <c r="D6" s="23">
        <v>3</v>
      </c>
      <c r="E6" s="23" t="s">
        <v>54</v>
      </c>
      <c r="G6" s="23">
        <v>3</v>
      </c>
      <c r="H6" s="23" t="s">
        <v>54</v>
      </c>
      <c r="J6" s="23">
        <v>3</v>
      </c>
      <c r="K6" s="23" t="s">
        <v>54</v>
      </c>
      <c r="M6" s="23">
        <v>3</v>
      </c>
      <c r="N6" s="23" t="s">
        <v>54</v>
      </c>
      <c r="P6" s="23">
        <v>3</v>
      </c>
      <c r="Q6" s="23" t="s">
        <v>54</v>
      </c>
      <c r="S6" s="23">
        <v>3</v>
      </c>
      <c r="T6" s="23" t="s">
        <v>54</v>
      </c>
      <c r="V6" s="23">
        <v>3</v>
      </c>
      <c r="W6" s="23" t="s">
        <v>54</v>
      </c>
      <c r="Y6" s="23">
        <v>3</v>
      </c>
      <c r="Z6" s="23" t="s">
        <v>54</v>
      </c>
      <c r="AB6" s="23">
        <v>3</v>
      </c>
      <c r="AC6" s="23" t="s">
        <v>54</v>
      </c>
      <c r="AE6" s="23">
        <v>3</v>
      </c>
      <c r="AF6" s="23" t="s">
        <v>54</v>
      </c>
    </row>
    <row r="7" spans="1:32" ht="15" x14ac:dyDescent="0.2">
      <c r="A7" s="23">
        <v>4</v>
      </c>
      <c r="B7" s="23" t="s">
        <v>54</v>
      </c>
      <c r="D7" s="23">
        <v>4</v>
      </c>
      <c r="E7" s="23" t="s">
        <v>54</v>
      </c>
      <c r="G7" s="23">
        <v>4</v>
      </c>
      <c r="H7" s="23" t="s">
        <v>54</v>
      </c>
      <c r="J7" s="23">
        <v>4</v>
      </c>
      <c r="K7" s="23" t="s">
        <v>54</v>
      </c>
      <c r="M7" s="23">
        <v>4</v>
      </c>
      <c r="N7" s="23" t="s">
        <v>54</v>
      </c>
      <c r="P7" s="23">
        <v>4</v>
      </c>
      <c r="Q7" s="23" t="s">
        <v>54</v>
      </c>
      <c r="S7" s="23">
        <v>4</v>
      </c>
      <c r="T7" s="23" t="s">
        <v>54</v>
      </c>
      <c r="V7" s="23">
        <v>4</v>
      </c>
      <c r="W7" s="23" t="s">
        <v>54</v>
      </c>
      <c r="Y7" s="23">
        <v>4</v>
      </c>
      <c r="Z7" s="23" t="s">
        <v>54</v>
      </c>
      <c r="AB7" s="23">
        <v>4</v>
      </c>
      <c r="AC7" s="23" t="s">
        <v>54</v>
      </c>
      <c r="AE7" s="23">
        <v>4</v>
      </c>
      <c r="AF7" s="23" t="s">
        <v>54</v>
      </c>
    </row>
    <row r="8" spans="1:32" ht="15" x14ac:dyDescent="0.2">
      <c r="A8" s="23">
        <v>5</v>
      </c>
      <c r="B8" s="23" t="s">
        <v>54</v>
      </c>
      <c r="D8" s="23">
        <v>5</v>
      </c>
      <c r="E8" s="23" t="s">
        <v>54</v>
      </c>
      <c r="G8" s="23">
        <v>5</v>
      </c>
      <c r="H8" s="23" t="s">
        <v>54</v>
      </c>
      <c r="J8" s="23">
        <v>5</v>
      </c>
      <c r="K8" s="23" t="s">
        <v>54</v>
      </c>
      <c r="M8" s="23">
        <v>5</v>
      </c>
      <c r="N8" s="23" t="s">
        <v>54</v>
      </c>
      <c r="P8" s="23">
        <v>5</v>
      </c>
      <c r="Q8" s="23" t="s">
        <v>54</v>
      </c>
      <c r="S8" s="23">
        <v>5</v>
      </c>
      <c r="T8" s="23" t="s">
        <v>54</v>
      </c>
      <c r="V8" s="23">
        <v>5</v>
      </c>
      <c r="W8" s="23" t="s">
        <v>54</v>
      </c>
      <c r="Y8" s="23">
        <v>5</v>
      </c>
      <c r="Z8" s="23" t="s">
        <v>54</v>
      </c>
      <c r="AB8" s="23">
        <v>5</v>
      </c>
      <c r="AC8" s="23" t="s">
        <v>54</v>
      </c>
      <c r="AE8" s="23">
        <v>5</v>
      </c>
      <c r="AF8" s="23" t="s">
        <v>54</v>
      </c>
    </row>
    <row r="9" spans="1:32" ht="15" x14ac:dyDescent="0.2">
      <c r="A9" s="23">
        <v>6</v>
      </c>
      <c r="B9" s="23" t="s">
        <v>54</v>
      </c>
      <c r="D9" s="23">
        <v>6</v>
      </c>
      <c r="E9" s="23" t="s">
        <v>54</v>
      </c>
      <c r="G9" s="23">
        <v>6</v>
      </c>
      <c r="H9" s="23" t="s">
        <v>54</v>
      </c>
      <c r="J9" s="23">
        <v>6</v>
      </c>
      <c r="K9" s="23" t="s">
        <v>54</v>
      </c>
      <c r="M9" s="23">
        <v>6</v>
      </c>
      <c r="N9" s="23" t="s">
        <v>54</v>
      </c>
      <c r="P9" s="23">
        <v>6</v>
      </c>
      <c r="Q9" s="23" t="s">
        <v>54</v>
      </c>
      <c r="S9" s="23">
        <v>6</v>
      </c>
      <c r="T9" s="23" t="s">
        <v>54</v>
      </c>
      <c r="V9" s="23">
        <v>6</v>
      </c>
      <c r="W9" s="23" t="s">
        <v>54</v>
      </c>
      <c r="Y9" s="23">
        <v>6</v>
      </c>
      <c r="Z9" s="23" t="s">
        <v>54</v>
      </c>
      <c r="AB9" s="23">
        <v>6</v>
      </c>
      <c r="AC9" s="23" t="s">
        <v>54</v>
      </c>
      <c r="AE9" s="23">
        <v>6</v>
      </c>
      <c r="AF9" s="23" t="s">
        <v>54</v>
      </c>
    </row>
    <row r="10" spans="1:32" ht="15" x14ac:dyDescent="0.2">
      <c r="A10" s="23">
        <v>7</v>
      </c>
      <c r="B10" s="23" t="s">
        <v>54</v>
      </c>
      <c r="D10" s="23">
        <v>7</v>
      </c>
      <c r="E10" s="23" t="s">
        <v>54</v>
      </c>
      <c r="G10" s="23">
        <v>7</v>
      </c>
      <c r="H10" s="23" t="s">
        <v>54</v>
      </c>
      <c r="J10" s="23">
        <v>7</v>
      </c>
      <c r="K10" s="23" t="s">
        <v>54</v>
      </c>
      <c r="M10" s="23">
        <v>7</v>
      </c>
      <c r="N10" s="23" t="s">
        <v>54</v>
      </c>
      <c r="P10" s="23">
        <v>7</v>
      </c>
      <c r="Q10" s="23" t="s">
        <v>54</v>
      </c>
      <c r="S10" s="23">
        <v>7</v>
      </c>
      <c r="T10" s="23" t="s">
        <v>54</v>
      </c>
      <c r="V10" s="23">
        <v>7</v>
      </c>
      <c r="W10" s="23" t="s">
        <v>54</v>
      </c>
      <c r="Y10" s="23">
        <v>7</v>
      </c>
      <c r="Z10" s="23" t="s">
        <v>54</v>
      </c>
      <c r="AB10" s="23">
        <v>7</v>
      </c>
      <c r="AC10" s="23" t="s">
        <v>54</v>
      </c>
      <c r="AE10" s="23">
        <v>7</v>
      </c>
      <c r="AF10" s="23" t="s">
        <v>54</v>
      </c>
    </row>
    <row r="11" spans="1:32" ht="15" x14ac:dyDescent="0.2">
      <c r="A11" s="23">
        <v>8</v>
      </c>
      <c r="B11" s="23" t="s">
        <v>54</v>
      </c>
      <c r="D11" s="23">
        <v>8</v>
      </c>
      <c r="E11" s="23" t="s">
        <v>54</v>
      </c>
      <c r="G11" s="23">
        <v>8</v>
      </c>
      <c r="H11" s="23" t="s">
        <v>54</v>
      </c>
      <c r="J11" s="23">
        <v>8</v>
      </c>
      <c r="K11" s="23" t="s">
        <v>54</v>
      </c>
      <c r="M11" s="23">
        <v>8</v>
      </c>
      <c r="N11" s="23" t="s">
        <v>54</v>
      </c>
      <c r="P11" s="23">
        <v>8</v>
      </c>
      <c r="Q11" s="23" t="s">
        <v>54</v>
      </c>
      <c r="S11" s="23">
        <v>8</v>
      </c>
      <c r="T11" s="23" t="s">
        <v>54</v>
      </c>
      <c r="V11" s="23">
        <v>8</v>
      </c>
      <c r="W11" s="23" t="s">
        <v>54</v>
      </c>
      <c r="Y11" s="23">
        <v>8</v>
      </c>
      <c r="Z11" s="23" t="s">
        <v>54</v>
      </c>
      <c r="AB11" s="23">
        <v>8</v>
      </c>
      <c r="AC11" s="23" t="s">
        <v>54</v>
      </c>
      <c r="AE11" s="23">
        <v>8</v>
      </c>
      <c r="AF11" s="23" t="s">
        <v>54</v>
      </c>
    </row>
    <row r="12" spans="1:32" ht="15" x14ac:dyDescent="0.2">
      <c r="A12" s="23">
        <v>9</v>
      </c>
      <c r="B12" s="23" t="s">
        <v>54</v>
      </c>
      <c r="D12" s="23">
        <v>9</v>
      </c>
      <c r="E12" s="23" t="s">
        <v>54</v>
      </c>
      <c r="G12" s="23">
        <v>9</v>
      </c>
      <c r="H12" s="23" t="s">
        <v>54</v>
      </c>
      <c r="J12" s="23">
        <v>9</v>
      </c>
      <c r="K12" s="23" t="s">
        <v>54</v>
      </c>
      <c r="M12" s="23">
        <v>9</v>
      </c>
      <c r="N12" s="23" t="s">
        <v>54</v>
      </c>
      <c r="P12" s="23">
        <v>9</v>
      </c>
      <c r="Q12" s="23" t="s">
        <v>54</v>
      </c>
      <c r="S12" s="23">
        <v>9</v>
      </c>
      <c r="T12" s="23" t="s">
        <v>54</v>
      </c>
      <c r="V12" s="23">
        <v>9</v>
      </c>
      <c r="W12" s="23" t="s">
        <v>54</v>
      </c>
      <c r="Y12" s="23">
        <v>9</v>
      </c>
      <c r="Z12" s="23" t="s">
        <v>54</v>
      </c>
      <c r="AB12" s="23">
        <v>9</v>
      </c>
      <c r="AC12" s="23" t="s">
        <v>54</v>
      </c>
      <c r="AE12" s="23">
        <v>9</v>
      </c>
      <c r="AF12" s="23" t="s">
        <v>54</v>
      </c>
    </row>
    <row r="13" spans="1:32" ht="15" x14ac:dyDescent="0.2">
      <c r="A13" s="23">
        <v>10</v>
      </c>
      <c r="B13" s="23" t="s">
        <v>54</v>
      </c>
      <c r="D13" s="23">
        <v>10</v>
      </c>
      <c r="E13" s="23" t="s">
        <v>54</v>
      </c>
      <c r="G13" s="23">
        <v>10</v>
      </c>
      <c r="H13" s="23" t="s">
        <v>54</v>
      </c>
      <c r="J13" s="23">
        <v>10</v>
      </c>
      <c r="K13" s="23" t="s">
        <v>54</v>
      </c>
      <c r="M13" s="23">
        <v>10</v>
      </c>
      <c r="N13" s="23" t="s">
        <v>54</v>
      </c>
      <c r="P13" s="23">
        <v>10</v>
      </c>
      <c r="Q13" s="23" t="s">
        <v>54</v>
      </c>
      <c r="S13" s="23">
        <v>10</v>
      </c>
      <c r="T13" s="23" t="s">
        <v>54</v>
      </c>
      <c r="V13" s="23">
        <v>10</v>
      </c>
      <c r="W13" s="23" t="s">
        <v>54</v>
      </c>
      <c r="Y13" s="23">
        <v>10</v>
      </c>
      <c r="Z13" s="23" t="s">
        <v>54</v>
      </c>
      <c r="AB13" s="23">
        <v>10</v>
      </c>
      <c r="AC13" s="23" t="s">
        <v>54</v>
      </c>
      <c r="AE13" s="23">
        <v>10</v>
      </c>
      <c r="AF13" s="23" t="s">
        <v>54</v>
      </c>
    </row>
    <row r="14" spans="1:32" ht="15" x14ac:dyDescent="0.2">
      <c r="A14" s="23">
        <v>11</v>
      </c>
      <c r="B14" s="23" t="s">
        <v>54</v>
      </c>
      <c r="D14" s="23">
        <v>11</v>
      </c>
      <c r="E14" s="23" t="s">
        <v>54</v>
      </c>
      <c r="G14" s="23">
        <v>11</v>
      </c>
      <c r="H14" s="23" t="s">
        <v>54</v>
      </c>
      <c r="J14" s="23">
        <v>11</v>
      </c>
      <c r="K14" s="23" t="s">
        <v>54</v>
      </c>
      <c r="M14" s="23">
        <v>11</v>
      </c>
      <c r="N14" s="23" t="s">
        <v>54</v>
      </c>
      <c r="P14" s="23">
        <v>11</v>
      </c>
      <c r="Q14" s="23" t="s">
        <v>54</v>
      </c>
      <c r="S14" s="23">
        <v>11</v>
      </c>
      <c r="T14" s="23" t="s">
        <v>54</v>
      </c>
      <c r="V14" s="23">
        <v>11</v>
      </c>
      <c r="W14" s="23" t="s">
        <v>54</v>
      </c>
      <c r="Y14" s="23">
        <v>11</v>
      </c>
      <c r="Z14" s="23" t="s">
        <v>54</v>
      </c>
      <c r="AB14" s="23">
        <v>11</v>
      </c>
      <c r="AC14" s="23" t="s">
        <v>54</v>
      </c>
      <c r="AE14" s="23">
        <v>11</v>
      </c>
      <c r="AF14" s="23" t="s">
        <v>54</v>
      </c>
    </row>
    <row r="15" spans="1:32" ht="15" x14ac:dyDescent="0.2">
      <c r="A15" s="61">
        <v>12</v>
      </c>
      <c r="B15" s="23" t="s">
        <v>54</v>
      </c>
      <c r="D15" s="61">
        <v>12</v>
      </c>
      <c r="E15" s="23" t="s">
        <v>54</v>
      </c>
      <c r="G15" s="61">
        <v>12</v>
      </c>
      <c r="H15" s="23" t="s">
        <v>54</v>
      </c>
      <c r="J15" s="61">
        <v>12</v>
      </c>
      <c r="K15" s="23" t="s">
        <v>54</v>
      </c>
      <c r="M15" s="61">
        <v>12</v>
      </c>
      <c r="N15" s="23" t="s">
        <v>54</v>
      </c>
      <c r="P15" s="61">
        <v>12</v>
      </c>
      <c r="Q15" s="23" t="s">
        <v>54</v>
      </c>
      <c r="S15" s="61">
        <v>12</v>
      </c>
      <c r="T15" s="23" t="s">
        <v>54</v>
      </c>
      <c r="V15" s="61">
        <v>12</v>
      </c>
      <c r="W15" s="23" t="s">
        <v>54</v>
      </c>
      <c r="Y15" s="61">
        <v>12</v>
      </c>
      <c r="Z15" s="23" t="s">
        <v>54</v>
      </c>
      <c r="AB15" s="61">
        <v>12</v>
      </c>
      <c r="AC15" s="23" t="s">
        <v>54</v>
      </c>
      <c r="AE15" s="61">
        <v>12</v>
      </c>
      <c r="AF15" s="23" t="s">
        <v>54</v>
      </c>
    </row>
    <row r="16" spans="1:32" ht="15" x14ac:dyDescent="0.2">
      <c r="A16" s="61">
        <v>13</v>
      </c>
      <c r="B16" s="23" t="s">
        <v>54</v>
      </c>
      <c r="D16" s="61">
        <v>13</v>
      </c>
      <c r="E16" s="23" t="s">
        <v>54</v>
      </c>
      <c r="G16" s="61">
        <v>13</v>
      </c>
      <c r="H16" s="23" t="s">
        <v>54</v>
      </c>
      <c r="J16" s="61">
        <v>13</v>
      </c>
      <c r="K16" s="23" t="s">
        <v>54</v>
      </c>
      <c r="M16" s="61">
        <v>13</v>
      </c>
      <c r="N16" s="23" t="s">
        <v>54</v>
      </c>
      <c r="P16" s="61">
        <v>13</v>
      </c>
      <c r="Q16" s="23" t="s">
        <v>54</v>
      </c>
      <c r="S16" s="61">
        <v>13</v>
      </c>
      <c r="T16" s="23" t="s">
        <v>54</v>
      </c>
      <c r="V16" s="61">
        <v>13</v>
      </c>
      <c r="W16" s="23" t="s">
        <v>54</v>
      </c>
      <c r="Y16" s="61">
        <v>13</v>
      </c>
      <c r="Z16" s="23" t="s">
        <v>54</v>
      </c>
      <c r="AB16" s="61">
        <v>13</v>
      </c>
      <c r="AC16" s="23" t="s">
        <v>54</v>
      </c>
      <c r="AE16" s="61">
        <v>13</v>
      </c>
      <c r="AF16" s="23" t="s">
        <v>54</v>
      </c>
    </row>
    <row r="17" spans="1:32" ht="15" x14ac:dyDescent="0.2">
      <c r="A17" s="61">
        <v>14</v>
      </c>
      <c r="B17" s="23" t="s">
        <v>54</v>
      </c>
      <c r="D17" s="61">
        <v>14</v>
      </c>
      <c r="E17" s="23" t="s">
        <v>54</v>
      </c>
      <c r="G17" s="61">
        <v>14</v>
      </c>
      <c r="H17" s="23" t="s">
        <v>54</v>
      </c>
      <c r="J17" s="61">
        <v>14</v>
      </c>
      <c r="K17" s="23" t="s">
        <v>54</v>
      </c>
      <c r="M17" s="61">
        <v>14</v>
      </c>
      <c r="N17" s="23" t="s">
        <v>54</v>
      </c>
      <c r="P17" s="61">
        <v>14</v>
      </c>
      <c r="Q17" s="23" t="s">
        <v>54</v>
      </c>
      <c r="S17" s="61">
        <v>14</v>
      </c>
      <c r="T17" s="23" t="s">
        <v>54</v>
      </c>
      <c r="V17" s="61">
        <v>14</v>
      </c>
      <c r="W17" s="23" t="s">
        <v>54</v>
      </c>
      <c r="Y17" s="61">
        <v>14</v>
      </c>
      <c r="Z17" s="23" t="s">
        <v>54</v>
      </c>
      <c r="AB17" s="61">
        <v>14</v>
      </c>
      <c r="AC17" s="23" t="s">
        <v>54</v>
      </c>
      <c r="AE17" s="61">
        <v>14</v>
      </c>
      <c r="AF17" s="23" t="s">
        <v>54</v>
      </c>
    </row>
    <row r="18" spans="1:32" ht="15" x14ac:dyDescent="0.2">
      <c r="A18" s="61">
        <v>15</v>
      </c>
      <c r="B18" s="23" t="s">
        <v>54</v>
      </c>
      <c r="D18" s="61">
        <v>15</v>
      </c>
      <c r="E18" s="23" t="s">
        <v>54</v>
      </c>
      <c r="G18" s="61">
        <v>15</v>
      </c>
      <c r="H18" s="23" t="s">
        <v>54</v>
      </c>
      <c r="J18" s="61">
        <v>15</v>
      </c>
      <c r="K18" s="23" t="s">
        <v>54</v>
      </c>
      <c r="M18" s="61">
        <v>15</v>
      </c>
      <c r="N18" s="23" t="s">
        <v>54</v>
      </c>
      <c r="P18" s="61">
        <v>15</v>
      </c>
      <c r="Q18" s="23" t="s">
        <v>54</v>
      </c>
      <c r="S18" s="61">
        <v>15</v>
      </c>
      <c r="T18" s="23" t="s">
        <v>54</v>
      </c>
      <c r="V18" s="61">
        <v>15</v>
      </c>
      <c r="W18" s="23" t="s">
        <v>54</v>
      </c>
      <c r="Y18" s="61">
        <v>15</v>
      </c>
      <c r="Z18" s="23" t="s">
        <v>54</v>
      </c>
      <c r="AB18" s="61">
        <v>15</v>
      </c>
      <c r="AC18" s="23" t="s">
        <v>54</v>
      </c>
      <c r="AE18" s="61">
        <v>15</v>
      </c>
      <c r="AF18" s="23" t="s">
        <v>54</v>
      </c>
    </row>
    <row r="19" spans="1:32" ht="15" x14ac:dyDescent="0.2">
      <c r="A19" s="61">
        <v>16</v>
      </c>
      <c r="B19" s="23" t="s">
        <v>54</v>
      </c>
      <c r="D19" s="61">
        <v>16</v>
      </c>
      <c r="E19" s="23" t="s">
        <v>54</v>
      </c>
      <c r="G19" s="61">
        <v>16</v>
      </c>
      <c r="H19" s="23" t="s">
        <v>54</v>
      </c>
      <c r="J19" s="61">
        <v>16</v>
      </c>
      <c r="K19" s="23" t="s">
        <v>54</v>
      </c>
      <c r="M19" s="61">
        <v>16</v>
      </c>
      <c r="N19" s="23" t="s">
        <v>54</v>
      </c>
      <c r="P19" s="61">
        <v>16</v>
      </c>
      <c r="Q19" s="23" t="s">
        <v>54</v>
      </c>
      <c r="S19" s="61">
        <v>16</v>
      </c>
      <c r="T19" s="23" t="s">
        <v>54</v>
      </c>
      <c r="V19" s="61">
        <v>16</v>
      </c>
      <c r="W19" s="23" t="s">
        <v>54</v>
      </c>
      <c r="Y19" s="61">
        <v>16</v>
      </c>
      <c r="Z19" s="23" t="s">
        <v>54</v>
      </c>
      <c r="AB19" s="61">
        <v>16</v>
      </c>
      <c r="AC19" s="23" t="s">
        <v>54</v>
      </c>
      <c r="AE19" s="61">
        <v>16</v>
      </c>
      <c r="AF19" s="23" t="s">
        <v>54</v>
      </c>
    </row>
    <row r="20" spans="1:32" ht="15" x14ac:dyDescent="0.2">
      <c r="A20" s="61">
        <v>17</v>
      </c>
      <c r="B20" s="23" t="s">
        <v>54</v>
      </c>
      <c r="D20" s="61">
        <v>17</v>
      </c>
      <c r="E20" s="23" t="s">
        <v>54</v>
      </c>
      <c r="G20" s="61">
        <v>17</v>
      </c>
      <c r="H20" s="23" t="s">
        <v>54</v>
      </c>
      <c r="J20" s="61">
        <v>17</v>
      </c>
      <c r="K20" s="23" t="s">
        <v>54</v>
      </c>
      <c r="M20" s="61">
        <v>17</v>
      </c>
      <c r="N20" s="23" t="s">
        <v>54</v>
      </c>
      <c r="P20" s="61">
        <v>17</v>
      </c>
      <c r="Q20" s="23" t="s">
        <v>54</v>
      </c>
      <c r="S20" s="61">
        <v>17</v>
      </c>
      <c r="T20" s="23" t="s">
        <v>54</v>
      </c>
      <c r="V20" s="61">
        <v>17</v>
      </c>
      <c r="W20" s="23" t="s">
        <v>54</v>
      </c>
      <c r="Y20" s="61">
        <v>17</v>
      </c>
      <c r="Z20" s="23" t="s">
        <v>54</v>
      </c>
      <c r="AB20" s="61">
        <v>17</v>
      </c>
      <c r="AC20" s="23" t="s">
        <v>54</v>
      </c>
      <c r="AE20" s="61">
        <v>17</v>
      </c>
      <c r="AF20" s="23" t="s">
        <v>54</v>
      </c>
    </row>
    <row r="21" spans="1:32" ht="15" x14ac:dyDescent="0.2">
      <c r="A21" s="61">
        <v>18</v>
      </c>
      <c r="B21" s="23" t="s">
        <v>54</v>
      </c>
      <c r="D21" s="61">
        <v>18</v>
      </c>
      <c r="E21" s="23" t="s">
        <v>54</v>
      </c>
      <c r="G21" s="61">
        <v>18</v>
      </c>
      <c r="H21" s="23" t="s">
        <v>54</v>
      </c>
      <c r="J21" s="61">
        <v>18</v>
      </c>
      <c r="K21" s="23" t="s">
        <v>54</v>
      </c>
      <c r="M21" s="61">
        <v>18</v>
      </c>
      <c r="N21" s="23" t="s">
        <v>54</v>
      </c>
      <c r="P21" s="61">
        <v>18</v>
      </c>
      <c r="Q21" s="23" t="s">
        <v>54</v>
      </c>
      <c r="S21" s="61">
        <v>18</v>
      </c>
      <c r="T21" s="23" t="s">
        <v>54</v>
      </c>
      <c r="V21" s="61">
        <v>18</v>
      </c>
      <c r="W21" s="23" t="s">
        <v>54</v>
      </c>
      <c r="Y21" s="61">
        <v>18</v>
      </c>
      <c r="Z21" s="23" t="s">
        <v>54</v>
      </c>
      <c r="AB21" s="61">
        <v>18</v>
      </c>
      <c r="AC21" s="23" t="s">
        <v>54</v>
      </c>
      <c r="AE21" s="61">
        <v>18</v>
      </c>
      <c r="AF21" s="23" t="s">
        <v>54</v>
      </c>
    </row>
    <row r="22" spans="1:32" ht="15" x14ac:dyDescent="0.2">
      <c r="A22" s="61">
        <v>19</v>
      </c>
      <c r="B22" s="23" t="s">
        <v>54</v>
      </c>
      <c r="D22" s="61">
        <v>19</v>
      </c>
      <c r="E22" s="23" t="s">
        <v>54</v>
      </c>
      <c r="G22" s="61">
        <v>19</v>
      </c>
      <c r="H22" s="23" t="s">
        <v>54</v>
      </c>
      <c r="J22" s="61">
        <v>19</v>
      </c>
      <c r="K22" s="23" t="s">
        <v>54</v>
      </c>
      <c r="M22" s="61">
        <v>19</v>
      </c>
      <c r="N22" s="23" t="s">
        <v>54</v>
      </c>
      <c r="P22" s="61">
        <v>19</v>
      </c>
      <c r="Q22" s="23" t="s">
        <v>54</v>
      </c>
      <c r="S22" s="61">
        <v>19</v>
      </c>
      <c r="T22" s="23" t="s">
        <v>54</v>
      </c>
      <c r="V22" s="61">
        <v>19</v>
      </c>
      <c r="W22" s="23" t="s">
        <v>54</v>
      </c>
      <c r="Y22" s="61">
        <v>19</v>
      </c>
      <c r="Z22" s="23" t="s">
        <v>54</v>
      </c>
      <c r="AB22" s="61">
        <v>19</v>
      </c>
      <c r="AC22" s="23" t="s">
        <v>54</v>
      </c>
      <c r="AE22" s="61">
        <v>19</v>
      </c>
      <c r="AF22" s="23" t="s">
        <v>54</v>
      </c>
    </row>
    <row r="23" spans="1:32" ht="15" x14ac:dyDescent="0.2">
      <c r="A23" s="61">
        <v>20</v>
      </c>
      <c r="B23" s="23" t="s">
        <v>54</v>
      </c>
      <c r="D23" s="61">
        <v>20</v>
      </c>
      <c r="E23" s="23" t="s">
        <v>54</v>
      </c>
      <c r="G23" s="61">
        <v>20</v>
      </c>
      <c r="H23" s="23" t="s">
        <v>54</v>
      </c>
      <c r="J23" s="61">
        <v>20</v>
      </c>
      <c r="K23" s="23" t="s">
        <v>54</v>
      </c>
      <c r="M23" s="61">
        <v>20</v>
      </c>
      <c r="N23" s="23" t="s">
        <v>54</v>
      </c>
      <c r="P23" s="61">
        <v>20</v>
      </c>
      <c r="Q23" s="23" t="s">
        <v>54</v>
      </c>
      <c r="S23" s="61">
        <v>20</v>
      </c>
      <c r="T23" s="23" t="s">
        <v>54</v>
      </c>
      <c r="V23" s="61">
        <v>20</v>
      </c>
      <c r="W23" s="23" t="s">
        <v>54</v>
      </c>
      <c r="Y23" s="61">
        <v>20</v>
      </c>
      <c r="Z23" s="23" t="s">
        <v>54</v>
      </c>
      <c r="AB23" s="61">
        <v>20</v>
      </c>
      <c r="AC23" s="23" t="s">
        <v>54</v>
      </c>
      <c r="AE23" s="61">
        <v>20</v>
      </c>
      <c r="AF23" s="23" t="s">
        <v>54</v>
      </c>
    </row>
    <row r="24" spans="1:32" ht="15" x14ac:dyDescent="0.2">
      <c r="A24" s="61">
        <v>21</v>
      </c>
      <c r="B24" s="23" t="s">
        <v>55</v>
      </c>
      <c r="D24" s="61">
        <v>21</v>
      </c>
      <c r="E24" s="23" t="s">
        <v>54</v>
      </c>
      <c r="G24" s="61">
        <v>21</v>
      </c>
      <c r="H24" s="23" t="s">
        <v>55</v>
      </c>
      <c r="J24" s="61">
        <v>21</v>
      </c>
      <c r="K24" s="23" t="s">
        <v>54</v>
      </c>
      <c r="M24" s="61">
        <v>21</v>
      </c>
      <c r="N24" s="23" t="s">
        <v>54</v>
      </c>
      <c r="P24" s="61">
        <v>21</v>
      </c>
      <c r="Q24" s="23" t="s">
        <v>54</v>
      </c>
      <c r="S24" s="61">
        <v>21</v>
      </c>
      <c r="T24" s="23" t="s">
        <v>55</v>
      </c>
      <c r="V24" s="61">
        <v>21</v>
      </c>
      <c r="W24" s="23" t="s">
        <v>54</v>
      </c>
      <c r="Y24" s="61">
        <v>21</v>
      </c>
      <c r="Z24" s="23" t="s">
        <v>54</v>
      </c>
      <c r="AB24" s="61">
        <v>21</v>
      </c>
      <c r="AC24" s="23" t="s">
        <v>54</v>
      </c>
      <c r="AE24" s="61">
        <v>21</v>
      </c>
      <c r="AF24" s="23" t="s">
        <v>55</v>
      </c>
    </row>
    <row r="25" spans="1:32" ht="15" x14ac:dyDescent="0.2">
      <c r="A25" s="61">
        <v>22</v>
      </c>
      <c r="B25" s="23" t="s">
        <v>55</v>
      </c>
      <c r="D25" s="61">
        <v>22</v>
      </c>
      <c r="E25" s="23" t="s">
        <v>54</v>
      </c>
      <c r="G25" s="61">
        <v>22</v>
      </c>
      <c r="H25" s="23" t="s">
        <v>55</v>
      </c>
      <c r="J25" s="61">
        <v>22</v>
      </c>
      <c r="K25" s="23" t="s">
        <v>54</v>
      </c>
      <c r="M25" s="61">
        <v>22</v>
      </c>
      <c r="N25" s="23" t="s">
        <v>54</v>
      </c>
      <c r="P25" s="61">
        <v>22</v>
      </c>
      <c r="Q25" s="23" t="s">
        <v>54</v>
      </c>
      <c r="S25" s="61">
        <v>22</v>
      </c>
      <c r="T25" s="23" t="s">
        <v>55</v>
      </c>
      <c r="V25" s="61">
        <v>22</v>
      </c>
      <c r="W25" s="23" t="s">
        <v>54</v>
      </c>
      <c r="Y25" s="61">
        <v>22</v>
      </c>
      <c r="Z25" s="23" t="s">
        <v>54</v>
      </c>
      <c r="AB25" s="61">
        <v>22</v>
      </c>
      <c r="AC25" s="23" t="s">
        <v>54</v>
      </c>
      <c r="AE25" s="61">
        <v>22</v>
      </c>
      <c r="AF25" s="23" t="s">
        <v>55</v>
      </c>
    </row>
    <row r="26" spans="1:32" ht="15" x14ac:dyDescent="0.2">
      <c r="A26" s="61">
        <v>23</v>
      </c>
      <c r="B26" s="23" t="s">
        <v>55</v>
      </c>
      <c r="D26" s="61">
        <v>23</v>
      </c>
      <c r="E26" s="23" t="s">
        <v>55</v>
      </c>
      <c r="G26" s="61">
        <v>23</v>
      </c>
      <c r="H26" s="23" t="s">
        <v>41</v>
      </c>
      <c r="J26" s="61">
        <v>23</v>
      </c>
      <c r="K26" s="23" t="s">
        <v>54</v>
      </c>
      <c r="M26" s="61">
        <v>23</v>
      </c>
      <c r="N26" s="23" t="s">
        <v>54</v>
      </c>
      <c r="P26" s="61">
        <v>23</v>
      </c>
      <c r="Q26" s="23" t="s">
        <v>55</v>
      </c>
      <c r="S26" s="61">
        <v>23</v>
      </c>
      <c r="T26" s="23" t="s">
        <v>41</v>
      </c>
      <c r="V26" s="61">
        <v>23</v>
      </c>
      <c r="W26" s="23" t="s">
        <v>54</v>
      </c>
      <c r="Y26" s="61">
        <v>23</v>
      </c>
      <c r="Z26" s="23" t="s">
        <v>55</v>
      </c>
      <c r="AB26" s="61">
        <v>23</v>
      </c>
      <c r="AC26" s="23" t="s">
        <v>55</v>
      </c>
      <c r="AE26" s="61">
        <v>23</v>
      </c>
      <c r="AF26" s="23" t="s">
        <v>55</v>
      </c>
    </row>
    <row r="27" spans="1:32" ht="15" x14ac:dyDescent="0.2">
      <c r="A27" s="61">
        <v>24</v>
      </c>
      <c r="B27" s="23" t="s">
        <v>41</v>
      </c>
      <c r="D27" s="61">
        <v>24</v>
      </c>
      <c r="E27" s="23" t="s">
        <v>55</v>
      </c>
      <c r="G27" s="61">
        <v>24</v>
      </c>
      <c r="H27" s="23" t="s">
        <v>41</v>
      </c>
      <c r="J27" s="61">
        <v>24</v>
      </c>
      <c r="K27" s="23" t="s">
        <v>55</v>
      </c>
      <c r="M27" s="61">
        <v>24</v>
      </c>
      <c r="N27" s="23" t="s">
        <v>54</v>
      </c>
      <c r="P27" s="61">
        <v>24</v>
      </c>
      <c r="Q27" s="23" t="s">
        <v>55</v>
      </c>
      <c r="S27" s="61">
        <v>24</v>
      </c>
      <c r="T27" s="23" t="s">
        <v>41</v>
      </c>
      <c r="V27" s="61">
        <v>24</v>
      </c>
      <c r="W27" s="23" t="s">
        <v>54</v>
      </c>
      <c r="Y27" s="61">
        <v>24</v>
      </c>
      <c r="Z27" s="23" t="s">
        <v>55</v>
      </c>
      <c r="AB27" s="61">
        <v>24</v>
      </c>
      <c r="AC27" s="23" t="s">
        <v>55</v>
      </c>
      <c r="AE27" s="61">
        <v>24</v>
      </c>
      <c r="AF27" s="23" t="s">
        <v>41</v>
      </c>
    </row>
    <row r="28" spans="1:32" ht="15" x14ac:dyDescent="0.2">
      <c r="A28" s="61">
        <v>25</v>
      </c>
      <c r="B28" s="23" t="s">
        <v>41</v>
      </c>
      <c r="D28" s="61">
        <v>25</v>
      </c>
      <c r="E28" s="23" t="s">
        <v>55</v>
      </c>
      <c r="G28" s="61">
        <v>25</v>
      </c>
      <c r="H28" s="23" t="s">
        <v>38</v>
      </c>
      <c r="J28" s="61">
        <v>25</v>
      </c>
      <c r="K28" s="23" t="s">
        <v>55</v>
      </c>
      <c r="M28" s="61">
        <v>25</v>
      </c>
      <c r="N28" s="23" t="s">
        <v>55</v>
      </c>
      <c r="P28" s="61">
        <v>25</v>
      </c>
      <c r="Q28" s="23" t="s">
        <v>55</v>
      </c>
      <c r="S28" s="61">
        <v>25</v>
      </c>
      <c r="T28" s="23" t="s">
        <v>38</v>
      </c>
      <c r="V28" s="61">
        <v>25</v>
      </c>
      <c r="W28" s="23" t="s">
        <v>55</v>
      </c>
      <c r="Y28" s="61">
        <v>25</v>
      </c>
      <c r="Z28" s="23" t="s">
        <v>55</v>
      </c>
      <c r="AB28" s="61">
        <v>25</v>
      </c>
      <c r="AC28" s="23" t="s">
        <v>55</v>
      </c>
      <c r="AE28" s="61">
        <v>25</v>
      </c>
      <c r="AF28" s="23" t="s">
        <v>41</v>
      </c>
    </row>
    <row r="29" spans="1:32" ht="15" x14ac:dyDescent="0.2">
      <c r="A29" s="61">
        <v>26</v>
      </c>
      <c r="B29" s="23" t="s">
        <v>41</v>
      </c>
      <c r="D29" s="61">
        <v>26</v>
      </c>
      <c r="E29" s="23" t="s">
        <v>41</v>
      </c>
      <c r="G29" s="61">
        <v>26</v>
      </c>
      <c r="H29" s="23" t="s">
        <v>38</v>
      </c>
      <c r="J29" s="61">
        <v>26</v>
      </c>
      <c r="K29" s="23" t="s">
        <v>55</v>
      </c>
      <c r="M29" s="61">
        <v>26</v>
      </c>
      <c r="N29" s="23" t="s">
        <v>55</v>
      </c>
      <c r="P29" s="61">
        <v>26</v>
      </c>
      <c r="Q29" s="23" t="s">
        <v>41</v>
      </c>
      <c r="S29" s="61">
        <v>26</v>
      </c>
      <c r="T29" s="23" t="s">
        <v>38</v>
      </c>
      <c r="V29" s="61">
        <v>26</v>
      </c>
      <c r="W29" s="23" t="s">
        <v>55</v>
      </c>
      <c r="Y29" s="61">
        <v>26</v>
      </c>
      <c r="Z29" s="23" t="s">
        <v>41</v>
      </c>
      <c r="AB29" s="61">
        <v>26</v>
      </c>
      <c r="AC29" s="23" t="s">
        <v>41</v>
      </c>
      <c r="AE29" s="61">
        <v>26</v>
      </c>
      <c r="AF29" s="23" t="s">
        <v>41</v>
      </c>
    </row>
    <row r="30" spans="1:32" ht="15" x14ac:dyDescent="0.2">
      <c r="A30" s="61">
        <v>27</v>
      </c>
      <c r="B30" s="23" t="s">
        <v>38</v>
      </c>
      <c r="D30" s="61">
        <v>27</v>
      </c>
      <c r="E30" s="23" t="s">
        <v>41</v>
      </c>
      <c r="G30" s="61">
        <v>27</v>
      </c>
      <c r="H30" s="23" t="s">
        <v>39</v>
      </c>
      <c r="J30" s="61">
        <v>27</v>
      </c>
      <c r="K30" s="23" t="s">
        <v>41</v>
      </c>
      <c r="M30" s="61">
        <v>27</v>
      </c>
      <c r="N30" s="23" t="s">
        <v>55</v>
      </c>
      <c r="P30" s="61">
        <v>27</v>
      </c>
      <c r="Q30" s="23" t="s">
        <v>41</v>
      </c>
      <c r="S30" s="61">
        <v>27</v>
      </c>
      <c r="T30" s="23" t="s">
        <v>39</v>
      </c>
      <c r="V30" s="61">
        <v>27</v>
      </c>
      <c r="W30" s="23" t="s">
        <v>55</v>
      </c>
      <c r="Y30" s="61">
        <v>27</v>
      </c>
      <c r="Z30" s="23" t="s">
        <v>41</v>
      </c>
      <c r="AB30" s="61">
        <v>27</v>
      </c>
      <c r="AC30" s="23" t="s">
        <v>41</v>
      </c>
      <c r="AE30" s="61">
        <v>27</v>
      </c>
      <c r="AF30" s="23" t="s">
        <v>38</v>
      </c>
    </row>
    <row r="31" spans="1:32" ht="15" x14ac:dyDescent="0.2">
      <c r="A31" s="61">
        <v>28</v>
      </c>
      <c r="B31" s="23" t="s">
        <v>38</v>
      </c>
      <c r="D31" s="61">
        <v>28</v>
      </c>
      <c r="E31" s="23" t="s">
        <v>41</v>
      </c>
      <c r="G31" s="61">
        <v>28</v>
      </c>
      <c r="H31" s="23" t="s">
        <v>39</v>
      </c>
      <c r="J31" s="61">
        <v>28</v>
      </c>
      <c r="K31" s="23" t="s">
        <v>41</v>
      </c>
      <c r="M31" s="61">
        <v>28</v>
      </c>
      <c r="N31" s="23" t="s">
        <v>41</v>
      </c>
      <c r="P31" s="61">
        <v>28</v>
      </c>
      <c r="Q31" s="23" t="s">
        <v>41</v>
      </c>
      <c r="S31" s="61">
        <v>28</v>
      </c>
      <c r="T31" s="23" t="s">
        <v>39</v>
      </c>
      <c r="V31" s="61">
        <v>28</v>
      </c>
      <c r="W31" s="23" t="s">
        <v>41</v>
      </c>
      <c r="Y31" s="61">
        <v>28</v>
      </c>
      <c r="Z31" s="23" t="s">
        <v>41</v>
      </c>
      <c r="AB31" s="61">
        <v>28</v>
      </c>
      <c r="AC31" s="23" t="s">
        <v>41</v>
      </c>
      <c r="AE31" s="61">
        <v>28</v>
      </c>
      <c r="AF31" s="23" t="s">
        <v>38</v>
      </c>
    </row>
    <row r="32" spans="1:32" ht="15" x14ac:dyDescent="0.2">
      <c r="A32" s="61">
        <v>29</v>
      </c>
      <c r="B32" s="23" t="s">
        <v>38</v>
      </c>
      <c r="D32" s="61">
        <v>29</v>
      </c>
      <c r="E32" s="23" t="s">
        <v>38</v>
      </c>
      <c r="G32" s="61">
        <v>29</v>
      </c>
      <c r="H32" s="23" t="s">
        <v>35</v>
      </c>
      <c r="J32" s="61">
        <v>29</v>
      </c>
      <c r="K32" s="23" t="s">
        <v>41</v>
      </c>
      <c r="M32" s="61">
        <v>29</v>
      </c>
      <c r="N32" s="23" t="s">
        <v>41</v>
      </c>
      <c r="P32" s="61">
        <v>29</v>
      </c>
      <c r="Q32" s="23" t="s">
        <v>38</v>
      </c>
      <c r="S32" s="61">
        <v>29</v>
      </c>
      <c r="T32" s="61" t="s">
        <v>35</v>
      </c>
      <c r="V32" s="61">
        <v>29</v>
      </c>
      <c r="W32" s="23" t="s">
        <v>41</v>
      </c>
      <c r="Y32" s="61">
        <v>29</v>
      </c>
      <c r="Z32" s="23" t="s">
        <v>38</v>
      </c>
      <c r="AB32" s="61">
        <v>29</v>
      </c>
      <c r="AC32" s="23" t="s">
        <v>38</v>
      </c>
      <c r="AE32" s="61">
        <v>29</v>
      </c>
      <c r="AF32" s="23" t="s">
        <v>38</v>
      </c>
    </row>
    <row r="33" spans="1:32" ht="15" x14ac:dyDescent="0.2">
      <c r="A33" s="61">
        <v>30</v>
      </c>
      <c r="B33" s="23" t="s">
        <v>39</v>
      </c>
      <c r="D33" s="61">
        <v>30</v>
      </c>
      <c r="E33" s="23" t="s">
        <v>38</v>
      </c>
      <c r="G33" s="61">
        <v>30</v>
      </c>
      <c r="H33" s="23" t="s">
        <v>35</v>
      </c>
      <c r="J33" s="61">
        <v>30</v>
      </c>
      <c r="K33" s="23" t="s">
        <v>38</v>
      </c>
      <c r="M33" s="61">
        <v>30</v>
      </c>
      <c r="N33" s="23" t="s">
        <v>41</v>
      </c>
      <c r="P33" s="61">
        <v>30</v>
      </c>
      <c r="Q33" s="23" t="s">
        <v>38</v>
      </c>
      <c r="S33" s="61">
        <v>30</v>
      </c>
      <c r="T33" s="61" t="s">
        <v>35</v>
      </c>
      <c r="V33" s="61">
        <v>30</v>
      </c>
      <c r="W33" s="23" t="s">
        <v>41</v>
      </c>
      <c r="Y33" s="61">
        <v>30</v>
      </c>
      <c r="Z33" s="23" t="s">
        <v>38</v>
      </c>
      <c r="AB33" s="61">
        <v>30</v>
      </c>
      <c r="AC33" s="23" t="s">
        <v>38</v>
      </c>
      <c r="AE33" s="61">
        <v>30</v>
      </c>
      <c r="AF33" s="61" t="s">
        <v>39</v>
      </c>
    </row>
    <row r="34" spans="1:32" ht="15" x14ac:dyDescent="0.2">
      <c r="A34" s="61">
        <v>31</v>
      </c>
      <c r="B34" s="23" t="s">
        <v>39</v>
      </c>
      <c r="D34" s="61">
        <v>31</v>
      </c>
      <c r="E34" s="23" t="s">
        <v>38</v>
      </c>
      <c r="G34" s="61">
        <v>31</v>
      </c>
      <c r="H34" s="23" t="s">
        <v>35</v>
      </c>
      <c r="J34" s="61">
        <v>31</v>
      </c>
      <c r="K34" s="23" t="s">
        <v>38</v>
      </c>
      <c r="M34" s="61">
        <v>31</v>
      </c>
      <c r="N34" s="23" t="s">
        <v>38</v>
      </c>
      <c r="P34" s="61">
        <v>31</v>
      </c>
      <c r="Q34" s="23" t="s">
        <v>38</v>
      </c>
      <c r="S34" s="61">
        <v>31</v>
      </c>
      <c r="T34" s="61" t="s">
        <v>35</v>
      </c>
      <c r="V34" s="61">
        <v>31</v>
      </c>
      <c r="W34" s="23" t="s">
        <v>38</v>
      </c>
      <c r="Y34" s="61">
        <v>31</v>
      </c>
      <c r="Z34" s="23" t="s">
        <v>38</v>
      </c>
      <c r="AB34" s="61">
        <v>31</v>
      </c>
      <c r="AC34" s="23" t="s">
        <v>38</v>
      </c>
      <c r="AE34" s="61">
        <v>31</v>
      </c>
      <c r="AF34" s="61" t="s">
        <v>39</v>
      </c>
    </row>
    <row r="35" spans="1:32" ht="15" x14ac:dyDescent="0.2">
      <c r="A35" s="61">
        <v>32</v>
      </c>
      <c r="B35" s="23" t="s">
        <v>39</v>
      </c>
      <c r="D35" s="61">
        <v>32</v>
      </c>
      <c r="E35" s="23" t="s">
        <v>39</v>
      </c>
      <c r="G35" s="61">
        <v>32</v>
      </c>
      <c r="H35" s="23" t="s">
        <v>42</v>
      </c>
      <c r="J35" s="61">
        <v>32</v>
      </c>
      <c r="K35" s="23" t="s">
        <v>38</v>
      </c>
      <c r="M35" s="61">
        <v>32</v>
      </c>
      <c r="N35" s="23" t="s">
        <v>38</v>
      </c>
      <c r="P35" s="61">
        <v>32</v>
      </c>
      <c r="Q35" s="23" t="s">
        <v>39</v>
      </c>
      <c r="S35" s="61">
        <v>32</v>
      </c>
      <c r="T35" s="61" t="s">
        <v>42</v>
      </c>
      <c r="V35" s="61">
        <v>32</v>
      </c>
      <c r="W35" s="23" t="s">
        <v>38</v>
      </c>
      <c r="Y35" s="61">
        <v>32</v>
      </c>
      <c r="Z35" s="61" t="s">
        <v>39</v>
      </c>
      <c r="AB35" s="61">
        <v>32</v>
      </c>
      <c r="AC35" s="61" t="s">
        <v>39</v>
      </c>
      <c r="AE35" s="61">
        <v>32</v>
      </c>
      <c r="AF35" s="61" t="s">
        <v>39</v>
      </c>
    </row>
    <row r="36" spans="1:32" ht="15" x14ac:dyDescent="0.2">
      <c r="A36" s="61">
        <v>33</v>
      </c>
      <c r="B36" s="23" t="s">
        <v>35</v>
      </c>
      <c r="D36" s="61">
        <v>33</v>
      </c>
      <c r="E36" s="23" t="s">
        <v>39</v>
      </c>
      <c r="G36" s="61">
        <v>33</v>
      </c>
      <c r="H36" s="23" t="s">
        <v>42</v>
      </c>
      <c r="J36" s="61">
        <v>33</v>
      </c>
      <c r="K36" s="23" t="s">
        <v>39</v>
      </c>
      <c r="M36" s="61">
        <v>33</v>
      </c>
      <c r="N36" s="23" t="s">
        <v>38</v>
      </c>
      <c r="P36" s="61">
        <v>33</v>
      </c>
      <c r="Q36" s="23" t="s">
        <v>39</v>
      </c>
      <c r="S36" s="61">
        <v>33</v>
      </c>
      <c r="T36" s="61" t="s">
        <v>42</v>
      </c>
      <c r="V36" s="61">
        <v>33</v>
      </c>
      <c r="W36" s="23" t="s">
        <v>38</v>
      </c>
      <c r="Y36" s="61">
        <v>33</v>
      </c>
      <c r="Z36" s="61" t="s">
        <v>39</v>
      </c>
      <c r="AB36" s="61">
        <v>33</v>
      </c>
      <c r="AC36" s="61" t="s">
        <v>39</v>
      </c>
      <c r="AE36" s="61">
        <v>33</v>
      </c>
      <c r="AF36" s="61" t="s">
        <v>35</v>
      </c>
    </row>
    <row r="37" spans="1:32" ht="15" x14ac:dyDescent="0.2">
      <c r="A37" s="61">
        <v>34</v>
      </c>
      <c r="B37" s="23" t="s">
        <v>35</v>
      </c>
      <c r="D37" s="61">
        <v>34</v>
      </c>
      <c r="E37" s="23" t="s">
        <v>39</v>
      </c>
      <c r="G37" s="61">
        <v>34</v>
      </c>
      <c r="H37" s="23" t="s">
        <v>42</v>
      </c>
      <c r="J37" s="61">
        <v>34</v>
      </c>
      <c r="K37" s="23" t="s">
        <v>39</v>
      </c>
      <c r="M37" s="61">
        <v>34</v>
      </c>
      <c r="N37" s="23" t="s">
        <v>39</v>
      </c>
      <c r="P37" s="61">
        <v>34</v>
      </c>
      <c r="Q37" s="23" t="s">
        <v>39</v>
      </c>
      <c r="S37" s="61">
        <v>34</v>
      </c>
      <c r="T37" s="61" t="s">
        <v>42</v>
      </c>
      <c r="V37" s="61">
        <v>34</v>
      </c>
      <c r="W37" s="61" t="s">
        <v>39</v>
      </c>
      <c r="Y37" s="61">
        <v>34</v>
      </c>
      <c r="Z37" s="61" t="s">
        <v>39</v>
      </c>
      <c r="AB37" s="61">
        <v>34</v>
      </c>
      <c r="AC37" s="61" t="s">
        <v>39</v>
      </c>
      <c r="AE37" s="61">
        <v>34</v>
      </c>
      <c r="AF37" s="61" t="s">
        <v>35</v>
      </c>
    </row>
    <row r="38" spans="1:32" ht="15" x14ac:dyDescent="0.2">
      <c r="A38" s="61">
        <v>35</v>
      </c>
      <c r="B38" s="23" t="s">
        <v>42</v>
      </c>
      <c r="D38" s="61">
        <v>35</v>
      </c>
      <c r="E38" s="23" t="s">
        <v>35</v>
      </c>
      <c r="G38" s="61">
        <v>35</v>
      </c>
      <c r="H38" s="61" t="s">
        <v>36</v>
      </c>
      <c r="J38" s="61">
        <v>35</v>
      </c>
      <c r="K38" s="23" t="s">
        <v>39</v>
      </c>
      <c r="M38" s="61">
        <v>35</v>
      </c>
      <c r="N38" s="23" t="s">
        <v>39</v>
      </c>
      <c r="P38" s="61">
        <v>35</v>
      </c>
      <c r="Q38" s="61" t="s">
        <v>35</v>
      </c>
      <c r="S38" s="61">
        <v>35</v>
      </c>
      <c r="T38" s="61" t="s">
        <v>36</v>
      </c>
      <c r="V38" s="61">
        <v>35</v>
      </c>
      <c r="W38" s="61" t="s">
        <v>39</v>
      </c>
      <c r="Y38" s="61">
        <v>35</v>
      </c>
      <c r="Z38" s="61" t="s">
        <v>35</v>
      </c>
      <c r="AB38" s="61">
        <v>35</v>
      </c>
      <c r="AC38" s="61" t="s">
        <v>35</v>
      </c>
      <c r="AE38" s="61">
        <v>35</v>
      </c>
      <c r="AF38" s="61" t="s">
        <v>42</v>
      </c>
    </row>
    <row r="39" spans="1:32" ht="15" x14ac:dyDescent="0.2">
      <c r="A39" s="61">
        <v>36</v>
      </c>
      <c r="B39" s="23" t="s">
        <v>42</v>
      </c>
      <c r="D39" s="61">
        <v>36</v>
      </c>
      <c r="E39" s="23" t="s">
        <v>35</v>
      </c>
      <c r="G39" s="61">
        <v>36</v>
      </c>
      <c r="H39" s="61" t="s">
        <v>36</v>
      </c>
      <c r="J39" s="61">
        <v>36</v>
      </c>
      <c r="K39" s="61" t="s">
        <v>35</v>
      </c>
      <c r="M39" s="61">
        <v>36</v>
      </c>
      <c r="N39" s="23" t="s">
        <v>39</v>
      </c>
      <c r="P39" s="61">
        <v>36</v>
      </c>
      <c r="Q39" s="61" t="s">
        <v>35</v>
      </c>
      <c r="S39" s="61">
        <v>36</v>
      </c>
      <c r="T39" s="61" t="s">
        <v>36</v>
      </c>
      <c r="V39" s="61">
        <v>36</v>
      </c>
      <c r="W39" s="61" t="s">
        <v>39</v>
      </c>
      <c r="Y39" s="61">
        <v>36</v>
      </c>
      <c r="Z39" s="61" t="s">
        <v>35</v>
      </c>
      <c r="AB39" s="61">
        <v>36</v>
      </c>
      <c r="AC39" s="61" t="s">
        <v>35</v>
      </c>
      <c r="AE39" s="61">
        <v>36</v>
      </c>
      <c r="AF39" s="61" t="s">
        <v>42</v>
      </c>
    </row>
    <row r="40" spans="1:32" ht="15" x14ac:dyDescent="0.2">
      <c r="A40" s="61">
        <v>37</v>
      </c>
      <c r="B40" s="23" t="s">
        <v>36</v>
      </c>
      <c r="D40" s="61">
        <v>37</v>
      </c>
      <c r="E40" s="23" t="s">
        <v>35</v>
      </c>
      <c r="G40" s="61">
        <v>37</v>
      </c>
      <c r="H40" s="61" t="s">
        <v>36</v>
      </c>
      <c r="J40" s="61">
        <v>37</v>
      </c>
      <c r="K40" s="61" t="s">
        <v>35</v>
      </c>
      <c r="M40" s="61">
        <v>37</v>
      </c>
      <c r="N40" s="61" t="s">
        <v>35</v>
      </c>
      <c r="P40" s="61">
        <v>37</v>
      </c>
      <c r="Q40" s="61" t="s">
        <v>35</v>
      </c>
      <c r="S40" s="61">
        <v>37</v>
      </c>
      <c r="T40" s="61" t="s">
        <v>36</v>
      </c>
      <c r="V40" s="61">
        <v>37</v>
      </c>
      <c r="W40" s="61" t="s">
        <v>35</v>
      </c>
      <c r="Y40" s="61">
        <v>37</v>
      </c>
      <c r="Z40" s="61" t="s">
        <v>35</v>
      </c>
      <c r="AB40" s="61">
        <v>37</v>
      </c>
      <c r="AC40" s="61" t="s">
        <v>35</v>
      </c>
      <c r="AE40" s="61">
        <v>37</v>
      </c>
      <c r="AF40" s="61" t="s">
        <v>36</v>
      </c>
    </row>
    <row r="41" spans="1:32" ht="15" x14ac:dyDescent="0.2">
      <c r="A41" s="61">
        <v>38</v>
      </c>
      <c r="B41" s="23" t="s">
        <v>36</v>
      </c>
      <c r="D41" s="61">
        <v>38</v>
      </c>
      <c r="E41" s="23" t="s">
        <v>42</v>
      </c>
      <c r="G41" s="61">
        <v>38</v>
      </c>
      <c r="H41" s="61" t="s">
        <v>36</v>
      </c>
      <c r="J41" s="61">
        <v>38</v>
      </c>
      <c r="K41" s="61" t="s">
        <v>35</v>
      </c>
      <c r="M41" s="61">
        <v>38</v>
      </c>
      <c r="N41" s="61" t="s">
        <v>35</v>
      </c>
      <c r="P41" s="61">
        <v>38</v>
      </c>
      <c r="Q41" s="61" t="s">
        <v>42</v>
      </c>
      <c r="S41" s="61">
        <v>38</v>
      </c>
      <c r="T41" s="61" t="s">
        <v>36</v>
      </c>
      <c r="V41" s="61">
        <v>38</v>
      </c>
      <c r="W41" s="61" t="s">
        <v>35</v>
      </c>
      <c r="Y41" s="61">
        <v>38</v>
      </c>
      <c r="Z41" s="61" t="s">
        <v>42</v>
      </c>
      <c r="AB41" s="61">
        <v>38</v>
      </c>
      <c r="AC41" s="61" t="s">
        <v>42</v>
      </c>
      <c r="AE41" s="61">
        <v>38</v>
      </c>
      <c r="AF41" s="61" t="s">
        <v>36</v>
      </c>
    </row>
    <row r="42" spans="1:32" ht="15" x14ac:dyDescent="0.2">
      <c r="D42" s="61">
        <v>39</v>
      </c>
      <c r="E42" s="23" t="s">
        <v>42</v>
      </c>
      <c r="J42" s="61">
        <v>39</v>
      </c>
      <c r="K42" s="61" t="s">
        <v>42</v>
      </c>
      <c r="M42" s="61">
        <v>39</v>
      </c>
      <c r="N42" s="61" t="s">
        <v>35</v>
      </c>
      <c r="P42" s="61">
        <v>39</v>
      </c>
      <c r="Q42" s="61" t="s">
        <v>42</v>
      </c>
      <c r="V42" s="61">
        <v>39</v>
      </c>
      <c r="W42" s="61" t="s">
        <v>35</v>
      </c>
      <c r="Y42" s="61">
        <v>39</v>
      </c>
      <c r="Z42" s="61" t="s">
        <v>42</v>
      </c>
      <c r="AB42" s="61">
        <v>39</v>
      </c>
      <c r="AC42" s="61" t="s">
        <v>42</v>
      </c>
    </row>
    <row r="43" spans="1:32" ht="15" x14ac:dyDescent="0.2">
      <c r="D43" s="61">
        <v>40</v>
      </c>
      <c r="E43" s="23" t="s">
        <v>42</v>
      </c>
      <c r="J43" s="61">
        <v>40</v>
      </c>
      <c r="K43" s="61" t="s">
        <v>42</v>
      </c>
      <c r="M43" s="61">
        <v>40</v>
      </c>
      <c r="N43" s="61" t="s">
        <v>35</v>
      </c>
      <c r="P43" s="61">
        <v>40</v>
      </c>
      <c r="Q43" s="61" t="s">
        <v>42</v>
      </c>
      <c r="V43" s="61">
        <v>40</v>
      </c>
      <c r="W43" s="61" t="s">
        <v>42</v>
      </c>
      <c r="Y43" s="61">
        <v>40</v>
      </c>
      <c r="Z43" s="61" t="s">
        <v>42</v>
      </c>
      <c r="AB43" s="61">
        <v>40</v>
      </c>
      <c r="AC43" s="61" t="s">
        <v>42</v>
      </c>
    </row>
    <row r="44" spans="1:32" ht="15" x14ac:dyDescent="0.2">
      <c r="D44" s="61">
        <v>41</v>
      </c>
      <c r="E44" s="61" t="s">
        <v>36</v>
      </c>
      <c r="J44" s="61">
        <v>41</v>
      </c>
      <c r="K44" s="61" t="s">
        <v>36</v>
      </c>
      <c r="M44" s="61">
        <v>41</v>
      </c>
      <c r="N44" s="61" t="s">
        <v>42</v>
      </c>
      <c r="P44" s="61">
        <v>41</v>
      </c>
      <c r="Q44" s="61" t="s">
        <v>36</v>
      </c>
      <c r="V44" s="61">
        <v>41</v>
      </c>
      <c r="W44" s="61" t="s">
        <v>42</v>
      </c>
      <c r="Y44" s="61">
        <v>41</v>
      </c>
      <c r="Z44" s="61" t="s">
        <v>36</v>
      </c>
      <c r="AB44" s="61">
        <v>41</v>
      </c>
      <c r="AC44" s="61" t="s">
        <v>36</v>
      </c>
    </row>
    <row r="45" spans="1:32" ht="15" x14ac:dyDescent="0.2">
      <c r="D45" s="61">
        <v>42</v>
      </c>
      <c r="E45" s="61" t="s">
        <v>36</v>
      </c>
      <c r="J45" s="61">
        <v>42</v>
      </c>
      <c r="K45" s="61" t="s">
        <v>36</v>
      </c>
      <c r="M45" s="61">
        <v>42</v>
      </c>
      <c r="N45" s="61" t="s">
        <v>42</v>
      </c>
      <c r="P45" s="61">
        <v>42</v>
      </c>
      <c r="Q45" s="61" t="s">
        <v>36</v>
      </c>
      <c r="V45" s="61">
        <v>42</v>
      </c>
      <c r="W45" s="61" t="s">
        <v>42</v>
      </c>
      <c r="Y45" s="61">
        <v>42</v>
      </c>
      <c r="Z45" s="61" t="s">
        <v>36</v>
      </c>
      <c r="AB45" s="61">
        <v>42</v>
      </c>
      <c r="AC45" s="61" t="s">
        <v>36</v>
      </c>
    </row>
    <row r="46" spans="1:32" ht="15" x14ac:dyDescent="0.2">
      <c r="J46" s="61">
        <v>43</v>
      </c>
      <c r="K46" s="61" t="s">
        <v>36</v>
      </c>
      <c r="M46" s="61">
        <v>43</v>
      </c>
      <c r="N46" s="61" t="s">
        <v>42</v>
      </c>
      <c r="V46" s="61">
        <v>43</v>
      </c>
      <c r="W46" s="61" t="s">
        <v>36</v>
      </c>
    </row>
    <row r="47" spans="1:32" ht="15" x14ac:dyDescent="0.2">
      <c r="J47" s="61">
        <v>44</v>
      </c>
      <c r="K47" s="61" t="s">
        <v>36</v>
      </c>
      <c r="M47" s="61">
        <v>44</v>
      </c>
      <c r="N47" s="61" t="s">
        <v>36</v>
      </c>
      <c r="V47" s="61">
        <v>44</v>
      </c>
      <c r="W47" s="61" t="s">
        <v>36</v>
      </c>
    </row>
    <row r="48" spans="1:32" ht="15" x14ac:dyDescent="0.2">
      <c r="M48" s="61">
        <v>45</v>
      </c>
      <c r="N48" s="61" t="s">
        <v>36</v>
      </c>
      <c r="V48" s="61">
        <v>45</v>
      </c>
      <c r="W48" s="61" t="s">
        <v>36</v>
      </c>
    </row>
    <row r="49" spans="13:23" ht="15" x14ac:dyDescent="0.2">
      <c r="M49" s="61">
        <v>46</v>
      </c>
      <c r="N49" s="61" t="s">
        <v>36</v>
      </c>
      <c r="V49" s="61">
        <v>46</v>
      </c>
      <c r="W49" s="61" t="s">
        <v>36</v>
      </c>
    </row>
  </sheetData>
  <mergeCells count="11">
    <mergeCell ref="A1:B1"/>
    <mergeCell ref="D1:E1"/>
    <mergeCell ref="G1:H1"/>
    <mergeCell ref="J1:K1"/>
    <mergeCell ref="M1:N1"/>
    <mergeCell ref="AE1:AF1"/>
    <mergeCell ref="P1:Q1"/>
    <mergeCell ref="S1:T1"/>
    <mergeCell ref="V1:W1"/>
    <mergeCell ref="Y1:Z1"/>
    <mergeCell ref="AB1:AC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0A8BD-85E9-40E3-8340-14203AA5A17A}">
  <sheetPr codeName="Sheet2"/>
  <dimension ref="B1:K25"/>
  <sheetViews>
    <sheetView showGridLines="0" tabSelected="1" zoomScale="110" zoomScaleNormal="110" workbookViewId="0">
      <selection activeCell="B11" sqref="B11:K11"/>
    </sheetView>
  </sheetViews>
  <sheetFormatPr defaultColWidth="9" defaultRowHeight="14.25" x14ac:dyDescent="0.2"/>
  <cols>
    <col min="1" max="1" width="1.625" style="1" customWidth="1"/>
    <col min="2" max="4" width="9" style="1"/>
    <col min="5" max="5" width="8.375" style="1" customWidth="1"/>
    <col min="6" max="16384" width="9" style="1"/>
  </cols>
  <sheetData>
    <row r="1" spans="2:11" customFormat="1" x14ac:dyDescent="0.2"/>
    <row r="2" spans="2:11" customFormat="1" x14ac:dyDescent="0.2"/>
    <row r="3" spans="2:11" customFormat="1" ht="15.6" customHeight="1" x14ac:dyDescent="0.25">
      <c r="B3" s="78" t="s">
        <v>11</v>
      </c>
      <c r="C3" s="79"/>
      <c r="D3" s="80"/>
      <c r="E3" s="78" t="s">
        <v>12</v>
      </c>
      <c r="F3" s="79"/>
      <c r="G3" s="79"/>
      <c r="H3" s="79"/>
      <c r="I3" s="79"/>
      <c r="J3" s="79"/>
      <c r="K3" s="80"/>
    </row>
    <row r="4" spans="2:11" s="17" customFormat="1" ht="15.6" customHeight="1" x14ac:dyDescent="0.2">
      <c r="B4" s="81"/>
      <c r="C4" s="81"/>
      <c r="D4" s="81"/>
      <c r="E4" s="76"/>
      <c r="F4" s="76"/>
      <c r="G4" s="76"/>
      <c r="H4" s="76"/>
      <c r="I4" s="76"/>
      <c r="J4" s="76"/>
      <c r="K4" s="76"/>
    </row>
    <row r="5" spans="2:11" customFormat="1" ht="15.6" customHeight="1" x14ac:dyDescent="0.25">
      <c r="B5" s="50"/>
      <c r="C5" s="50"/>
      <c r="D5" s="50"/>
      <c r="E5" s="50"/>
      <c r="F5" s="50"/>
      <c r="G5" s="50"/>
      <c r="H5" s="50"/>
      <c r="I5" s="50"/>
      <c r="J5" s="50"/>
      <c r="K5" s="50"/>
    </row>
    <row r="6" spans="2:11" customFormat="1" ht="15.6" customHeight="1" x14ac:dyDescent="0.25">
      <c r="B6" s="78"/>
      <c r="C6" s="79"/>
      <c r="D6" s="79"/>
      <c r="E6" s="79"/>
      <c r="F6" s="80"/>
      <c r="G6" s="78"/>
      <c r="H6" s="79"/>
      <c r="I6" s="79"/>
      <c r="J6" s="79"/>
      <c r="K6" s="80"/>
    </row>
    <row r="7" spans="2:11" s="17" customFormat="1" ht="15.6" customHeight="1" x14ac:dyDescent="0.2">
      <c r="B7" s="76"/>
      <c r="C7" s="76"/>
      <c r="D7" s="76"/>
      <c r="E7" s="76"/>
      <c r="F7" s="76"/>
      <c r="G7" s="76"/>
      <c r="H7" s="76"/>
      <c r="I7" s="76"/>
      <c r="J7" s="76"/>
      <c r="K7" s="76"/>
    </row>
    <row r="8" spans="2:11" customFormat="1" ht="15.6" customHeight="1" x14ac:dyDescent="0.25">
      <c r="B8" s="78" t="s">
        <v>14</v>
      </c>
      <c r="C8" s="79"/>
      <c r="D8" s="79"/>
      <c r="E8" s="79"/>
      <c r="F8" s="80"/>
      <c r="G8" s="78" t="s">
        <v>13</v>
      </c>
      <c r="H8" s="79"/>
      <c r="I8" s="79"/>
      <c r="J8" s="79"/>
      <c r="K8" s="80"/>
    </row>
    <row r="9" spans="2:11" s="17" customFormat="1" ht="15.6" customHeight="1" x14ac:dyDescent="0.2">
      <c r="B9" s="77"/>
      <c r="C9" s="77"/>
      <c r="D9" s="77"/>
      <c r="E9" s="77"/>
      <c r="F9" s="77"/>
      <c r="G9" s="77"/>
      <c r="H9" s="77"/>
      <c r="I9" s="77"/>
      <c r="J9" s="77"/>
      <c r="K9" s="77"/>
    </row>
    <row r="10" spans="2:11" customFormat="1" ht="15.6" customHeight="1" x14ac:dyDescent="0.25">
      <c r="B10" s="78" t="s">
        <v>15</v>
      </c>
      <c r="C10" s="79"/>
      <c r="D10" s="79"/>
      <c r="E10" s="79"/>
      <c r="F10" s="80"/>
      <c r="G10" s="78" t="s">
        <v>13</v>
      </c>
      <c r="H10" s="79"/>
      <c r="I10" s="79"/>
      <c r="J10" s="79"/>
      <c r="K10" s="80"/>
    </row>
    <row r="11" spans="2:11" s="17" customFormat="1" ht="15.6" customHeight="1" x14ac:dyDescent="0.2">
      <c r="B11" s="76"/>
      <c r="C11" s="76"/>
      <c r="D11" s="76"/>
      <c r="E11" s="76"/>
      <c r="F11" s="76"/>
      <c r="G11" s="76"/>
      <c r="H11" s="76"/>
      <c r="I11" s="76"/>
      <c r="J11" s="76"/>
      <c r="K11" s="76"/>
    </row>
    <row r="12" spans="2:11" customFormat="1" ht="15" x14ac:dyDescent="0.25">
      <c r="B12" s="50"/>
      <c r="C12" s="50"/>
      <c r="D12" s="50"/>
      <c r="E12" s="50"/>
      <c r="F12" s="50"/>
      <c r="G12" s="50"/>
      <c r="H12" s="50"/>
      <c r="I12" s="50"/>
      <c r="J12" s="50"/>
      <c r="K12" s="50"/>
    </row>
    <row r="13" spans="2:11" customFormat="1" x14ac:dyDescent="0.2"/>
    <row r="14" spans="2:11" customFormat="1" x14ac:dyDescent="0.2"/>
    <row r="15" spans="2:11" customFormat="1" x14ac:dyDescent="0.2"/>
    <row r="16" spans="2:11" customFormat="1" x14ac:dyDescent="0.2"/>
    <row r="17" customFormat="1" x14ac:dyDescent="0.2"/>
    <row r="18" customFormat="1" x14ac:dyDescent="0.2"/>
    <row r="19" customFormat="1" x14ac:dyDescent="0.2"/>
    <row r="20" customFormat="1" x14ac:dyDescent="0.2"/>
    <row r="21" customFormat="1" x14ac:dyDescent="0.2"/>
    <row r="22" customFormat="1" x14ac:dyDescent="0.2"/>
    <row r="23" customFormat="1" x14ac:dyDescent="0.2"/>
    <row r="24" customFormat="1" x14ac:dyDescent="0.2"/>
    <row r="25" customFormat="1" x14ac:dyDescent="0.2"/>
  </sheetData>
  <protectedRanges>
    <protectedRange sqref="B9:K9" name="Range2"/>
    <protectedRange sqref="B4:K4" name="Range6_1"/>
    <protectedRange sqref="B7:K7 B11:K11" name="Range1_3_1"/>
  </protectedRanges>
  <mergeCells count="16">
    <mergeCell ref="G11:K11"/>
    <mergeCell ref="B11:F11"/>
    <mergeCell ref="G9:K9"/>
    <mergeCell ref="B3:D3"/>
    <mergeCell ref="E3:K3"/>
    <mergeCell ref="G6:K6"/>
    <mergeCell ref="G8:K8"/>
    <mergeCell ref="G10:K10"/>
    <mergeCell ref="B10:F10"/>
    <mergeCell ref="B8:F8"/>
    <mergeCell ref="B6:F6"/>
    <mergeCell ref="B9:F9"/>
    <mergeCell ref="B4:D4"/>
    <mergeCell ref="E4:K4"/>
    <mergeCell ref="B7:F7"/>
    <mergeCell ref="G7:K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E69095-2211-4712-BE77-49BF0DED613E}">
  <sheetPr codeName="Sheet12">
    <tabColor theme="5" tint="0.59999389629810485"/>
  </sheetPr>
  <dimension ref="A1:O60"/>
  <sheetViews>
    <sheetView showGridLines="0" showZeros="0" zoomScale="80" zoomScaleNormal="80" workbookViewId="0">
      <pane xSplit="4" ySplit="9" topLeftCell="E10" activePane="bottomRight" state="frozen"/>
      <selection pane="topRight" activeCell="G1" sqref="G1"/>
      <selection pane="bottomLeft" activeCell="A14" sqref="A14"/>
      <selection pane="bottomRight" activeCell="N59" sqref="N59"/>
    </sheetView>
  </sheetViews>
  <sheetFormatPr defaultColWidth="9" defaultRowHeight="15" x14ac:dyDescent="0.25"/>
  <cols>
    <col min="1" max="1" width="9.625" style="10" bestFit="1" customWidth="1"/>
    <col min="2" max="2" width="11.125" style="12" customWidth="1"/>
    <col min="3" max="3" width="24.125" style="10" customWidth="1"/>
    <col min="4" max="4" width="15.125" style="10" customWidth="1"/>
    <col min="5" max="5" width="13.875" style="10" bestFit="1" customWidth="1"/>
    <col min="6" max="7" width="19.375" style="10" bestFit="1" customWidth="1"/>
    <col min="8" max="8" width="17.375" style="10" customWidth="1"/>
    <col min="9" max="9" width="0.875" style="27" customWidth="1"/>
    <col min="10" max="10" width="13.25" style="13" bestFit="1" customWidth="1"/>
    <col min="11" max="11" width="10.875" style="13" bestFit="1" customWidth="1"/>
    <col min="12" max="12" width="14.875" style="13" bestFit="1" customWidth="1"/>
    <col min="13" max="13" width="15.875" style="13" bestFit="1" customWidth="1"/>
    <col min="14" max="14" width="11.25" style="13" bestFit="1" customWidth="1"/>
    <col min="15" max="15" width="12.625" style="13" bestFit="1" customWidth="1"/>
    <col min="16" max="16384" width="9" style="10"/>
  </cols>
  <sheetData>
    <row r="1" spans="1:15" ht="15.75" x14ac:dyDescent="0.25">
      <c r="A1" s="2"/>
      <c r="B1" s="2"/>
      <c r="C1" s="2"/>
      <c r="D1" s="46"/>
      <c r="E1" s="97" t="s">
        <v>149</v>
      </c>
      <c r="F1" s="98"/>
      <c r="G1" s="98"/>
      <c r="H1" s="98"/>
      <c r="I1" s="98"/>
      <c r="J1" s="98"/>
      <c r="K1" s="99"/>
      <c r="L1" s="3"/>
      <c r="M1" s="3"/>
      <c r="N1" s="3"/>
      <c r="O1" s="3"/>
    </row>
    <row r="2" spans="1:15" ht="16.5" thickBot="1" x14ac:dyDescent="0.3">
      <c r="A2" s="2"/>
      <c r="B2" s="2"/>
      <c r="C2" s="2"/>
      <c r="D2" s="44"/>
      <c r="E2" s="100"/>
      <c r="F2" s="101"/>
      <c r="G2" s="101"/>
      <c r="H2" s="101"/>
      <c r="I2" s="101"/>
      <c r="J2" s="101"/>
      <c r="K2" s="102"/>
      <c r="L2" s="3"/>
      <c r="M2" s="3"/>
      <c r="N2" s="3"/>
      <c r="O2" s="3"/>
    </row>
    <row r="3" spans="1:15" ht="15.75" x14ac:dyDescent="0.25">
      <c r="A3" s="89" t="s">
        <v>19</v>
      </c>
      <c r="B3" s="90"/>
      <c r="C3" s="44"/>
      <c r="D3" s="44"/>
      <c r="E3" s="2"/>
      <c r="F3" s="2"/>
      <c r="G3" s="2"/>
      <c r="H3" s="2"/>
      <c r="I3" s="2"/>
      <c r="J3" s="2"/>
      <c r="K3" s="2"/>
      <c r="L3" s="3"/>
      <c r="M3" s="3"/>
      <c r="N3" s="3"/>
      <c r="O3" s="3"/>
    </row>
    <row r="4" spans="1:15" ht="15.75" x14ac:dyDescent="0.25">
      <c r="A4" s="91">
        <f>COUNTIF(C10:C59,"&lt;&gt;")</f>
        <v>0</v>
      </c>
      <c r="B4" s="92"/>
      <c r="C4" s="44"/>
      <c r="D4" s="44"/>
      <c r="E4" s="2"/>
      <c r="F4" s="2"/>
      <c r="G4" s="2"/>
      <c r="H4" s="2"/>
      <c r="I4" s="2"/>
      <c r="J4" s="2"/>
      <c r="K4" s="2"/>
      <c r="L4" s="3"/>
      <c r="M4" s="3"/>
      <c r="N4" s="3"/>
      <c r="O4" s="3"/>
    </row>
    <row r="5" spans="1:15" ht="15.75" x14ac:dyDescent="0.25">
      <c r="A5" s="2"/>
      <c r="B5" s="2"/>
      <c r="C5" s="2"/>
      <c r="D5" s="2"/>
      <c r="E5" s="2"/>
      <c r="F5" s="2"/>
      <c r="G5" s="2"/>
      <c r="H5" s="2"/>
      <c r="I5" s="45"/>
      <c r="J5" s="3"/>
      <c r="K5" s="3"/>
      <c r="L5" s="3"/>
      <c r="M5" s="3"/>
      <c r="N5" s="3"/>
      <c r="O5" s="3"/>
    </row>
    <row r="6" spans="1:15" ht="15.75" x14ac:dyDescent="0.25">
      <c r="A6" s="2"/>
      <c r="B6" s="2"/>
      <c r="C6" s="2"/>
      <c r="D6" s="2"/>
      <c r="E6" s="2"/>
      <c r="F6" s="2"/>
      <c r="G6" s="2"/>
      <c r="H6" s="2"/>
      <c r="I6" s="42"/>
      <c r="J6" s="87" t="s">
        <v>24</v>
      </c>
      <c r="K6" s="88"/>
      <c r="L6" s="88"/>
      <c r="M6" s="88"/>
      <c r="N6" s="88"/>
      <c r="O6" s="88"/>
    </row>
    <row r="7" spans="1:15" ht="15.75" x14ac:dyDescent="0.25">
      <c r="A7" s="2"/>
      <c r="B7" s="43"/>
      <c r="C7" s="2"/>
      <c r="D7" s="2"/>
      <c r="E7" s="2"/>
      <c r="F7" s="2"/>
      <c r="G7" s="2"/>
      <c r="H7" s="2"/>
      <c r="I7" s="42"/>
      <c r="J7" s="84" t="s">
        <v>25</v>
      </c>
      <c r="K7" s="85"/>
      <c r="L7" s="85"/>
      <c r="M7" s="85"/>
      <c r="N7" s="85"/>
      <c r="O7" s="86"/>
    </row>
    <row r="8" spans="1:15" ht="47.25" customHeight="1" x14ac:dyDescent="0.25">
      <c r="A8" s="82" t="s">
        <v>26</v>
      </c>
      <c r="B8" s="8" t="s">
        <v>27</v>
      </c>
      <c r="C8" s="8" t="s">
        <v>20</v>
      </c>
      <c r="D8" s="8" t="s">
        <v>21</v>
      </c>
      <c r="E8" s="41" t="s">
        <v>22</v>
      </c>
      <c r="F8" s="40" t="s">
        <v>49</v>
      </c>
      <c r="G8" s="40" t="s">
        <v>50</v>
      </c>
      <c r="H8" s="39" t="s">
        <v>28</v>
      </c>
      <c r="I8" s="30"/>
      <c r="J8" s="37" t="s">
        <v>29</v>
      </c>
      <c r="K8" s="37" t="s">
        <v>44</v>
      </c>
      <c r="L8" s="37" t="s">
        <v>30</v>
      </c>
      <c r="M8" s="37" t="s">
        <v>31</v>
      </c>
      <c r="N8" s="7" t="s">
        <v>32</v>
      </c>
      <c r="O8" s="7" t="s">
        <v>33</v>
      </c>
    </row>
    <row r="9" spans="1:15" ht="15.75" x14ac:dyDescent="0.25">
      <c r="A9" s="83"/>
      <c r="B9" s="8"/>
      <c r="C9" s="8"/>
      <c r="D9" s="8"/>
      <c r="E9" s="8"/>
      <c r="F9" s="38"/>
      <c r="G9" s="38"/>
      <c r="H9" s="7"/>
      <c r="I9" s="30"/>
      <c r="J9" s="37"/>
      <c r="K9" s="36"/>
      <c r="L9" s="36"/>
      <c r="M9" s="36"/>
      <c r="N9" s="18"/>
      <c r="O9" s="18"/>
    </row>
    <row r="10" spans="1:15" ht="15.75" x14ac:dyDescent="0.25">
      <c r="A10" s="29">
        <v>1</v>
      </c>
      <c r="B10" s="70"/>
      <c r="C10" s="64"/>
      <c r="D10" s="64"/>
      <c r="E10" s="71"/>
      <c r="F10" s="62"/>
      <c r="G10" s="62"/>
      <c r="H10" s="63"/>
      <c r="I10" s="30"/>
      <c r="J10" s="63"/>
      <c r="K10" s="63"/>
      <c r="L10" s="63"/>
      <c r="M10" s="63"/>
      <c r="N10" s="63" t="str">
        <f>IF(M10&gt;=35,"D",IF(M10&gt;=29,"M",IF(M10&gt;=24,"P",IF(M10&gt;=1,"X",IF(M10&gt;=0,"")))))</f>
        <v/>
      </c>
      <c r="O10" s="63" t="str">
        <f>IF(M10="","",VLOOKUP(M10,'Level3 Data'!P3:Q45,2,FALSE))</f>
        <v/>
      </c>
    </row>
    <row r="11" spans="1:15" ht="15.75" x14ac:dyDescent="0.25">
      <c r="A11" s="29">
        <v>2</v>
      </c>
      <c r="B11" s="72"/>
      <c r="C11" s="4"/>
      <c r="D11" s="4"/>
      <c r="E11" s="34"/>
      <c r="F11" s="4"/>
      <c r="G11" s="35"/>
      <c r="H11" s="6"/>
      <c r="I11" s="30"/>
      <c r="J11" s="6"/>
      <c r="K11" s="6"/>
      <c r="L11" s="6"/>
      <c r="M11" s="6"/>
      <c r="N11" s="6" t="str">
        <f t="shared" ref="N11:N59" si="0">IF(M11&gt;=35,"D",IF(M11&gt;=29,"M",IF(M11&gt;=24,"P",IF(M11&gt;=1,"X",IF(M11&gt;=0,"")))))</f>
        <v/>
      </c>
      <c r="O11" s="6" t="str">
        <f>IF(M11="","",VLOOKUP(M11,'Level3 Data'!P4:Q46,2,FALSE))</f>
        <v/>
      </c>
    </row>
    <row r="12" spans="1:15" ht="15.75" x14ac:dyDescent="0.25">
      <c r="A12" s="29">
        <v>3</v>
      </c>
      <c r="B12" s="70"/>
      <c r="C12" s="64"/>
      <c r="D12" s="64"/>
      <c r="E12" s="71"/>
      <c r="F12" s="64"/>
      <c r="G12" s="62"/>
      <c r="H12" s="63"/>
      <c r="I12" s="30"/>
      <c r="J12" s="63"/>
      <c r="K12" s="63"/>
      <c r="L12" s="63"/>
      <c r="M12" s="63"/>
      <c r="N12" s="63" t="str">
        <f t="shared" si="0"/>
        <v/>
      </c>
      <c r="O12" s="63" t="str">
        <f>IF(M12="","",VLOOKUP(M12,'Level3 Data'!P5:Q47,2,FALSE))</f>
        <v/>
      </c>
    </row>
    <row r="13" spans="1:15" ht="15.75" x14ac:dyDescent="0.25">
      <c r="A13" s="29">
        <v>4</v>
      </c>
      <c r="B13" s="72"/>
      <c r="C13" s="4"/>
      <c r="D13" s="4"/>
      <c r="E13" s="34"/>
      <c r="F13" s="35"/>
      <c r="G13" s="35"/>
      <c r="H13" s="6"/>
      <c r="I13" s="30"/>
      <c r="J13" s="6"/>
      <c r="K13" s="6"/>
      <c r="L13" s="6"/>
      <c r="M13" s="6"/>
      <c r="N13" s="6" t="str">
        <f t="shared" si="0"/>
        <v/>
      </c>
      <c r="O13" s="6" t="str">
        <f>IF(M13="","",VLOOKUP(M13,'Level3 Data'!P6:Q48,2,FALSE))</f>
        <v/>
      </c>
    </row>
    <row r="14" spans="1:15" ht="15.75" x14ac:dyDescent="0.25">
      <c r="A14" s="29">
        <v>5</v>
      </c>
      <c r="B14" s="70"/>
      <c r="C14" s="64"/>
      <c r="D14" s="64"/>
      <c r="E14" s="71"/>
      <c r="F14" s="62"/>
      <c r="G14" s="62"/>
      <c r="H14" s="63"/>
      <c r="I14" s="30"/>
      <c r="J14" s="63"/>
      <c r="K14" s="63"/>
      <c r="L14" s="63"/>
      <c r="M14" s="63"/>
      <c r="N14" s="63" t="str">
        <f t="shared" si="0"/>
        <v/>
      </c>
      <c r="O14" s="63" t="str">
        <f>IF(M14="","",VLOOKUP(M14,'Level3 Data'!P7:Q49,2,FALSE))</f>
        <v/>
      </c>
    </row>
    <row r="15" spans="1:15" ht="15.75" x14ac:dyDescent="0.25">
      <c r="A15" s="29">
        <v>6</v>
      </c>
      <c r="B15" s="72"/>
      <c r="C15" s="4"/>
      <c r="D15" s="4"/>
      <c r="E15" s="34"/>
      <c r="F15" s="4"/>
      <c r="G15" s="35"/>
      <c r="H15" s="6"/>
      <c r="I15" s="30"/>
      <c r="J15" s="6"/>
      <c r="K15" s="6"/>
      <c r="L15" s="6"/>
      <c r="M15" s="6"/>
      <c r="N15" s="6" t="str">
        <f t="shared" si="0"/>
        <v/>
      </c>
      <c r="O15" s="6" t="str">
        <f>IF(M15="","",VLOOKUP(M15,'Level3 Data'!P8:Q50,2,FALSE))</f>
        <v/>
      </c>
    </row>
    <row r="16" spans="1:15" ht="15.75" x14ac:dyDescent="0.25">
      <c r="A16" s="29">
        <v>7</v>
      </c>
      <c r="B16" s="70"/>
      <c r="C16" s="64"/>
      <c r="D16" s="64"/>
      <c r="E16" s="71"/>
      <c r="F16" s="64"/>
      <c r="G16" s="62"/>
      <c r="H16" s="63"/>
      <c r="I16" s="30"/>
      <c r="J16" s="63"/>
      <c r="K16" s="63"/>
      <c r="L16" s="63"/>
      <c r="M16" s="63"/>
      <c r="N16" s="63" t="str">
        <f t="shared" si="0"/>
        <v/>
      </c>
      <c r="O16" s="63" t="str">
        <f>IF(M16="","",VLOOKUP(M16,'Level3 Data'!P9:Q51,2,FALSE))</f>
        <v/>
      </c>
    </row>
    <row r="17" spans="1:15" ht="15.75" x14ac:dyDescent="0.25">
      <c r="A17" s="29">
        <v>8</v>
      </c>
      <c r="B17" s="72"/>
      <c r="C17" s="4"/>
      <c r="D17" s="4"/>
      <c r="E17" s="34"/>
      <c r="F17" s="5"/>
      <c r="G17" s="35"/>
      <c r="H17" s="6"/>
      <c r="I17" s="30"/>
      <c r="J17" s="6"/>
      <c r="K17" s="6"/>
      <c r="L17" s="6"/>
      <c r="M17" s="6"/>
      <c r="N17" s="6" t="str">
        <f t="shared" si="0"/>
        <v/>
      </c>
      <c r="O17" s="6" t="str">
        <f>IF(M17="","",VLOOKUP(M17,'Level3 Data'!P10:Q52,2,FALSE))</f>
        <v/>
      </c>
    </row>
    <row r="18" spans="1:15" ht="15.75" x14ac:dyDescent="0.25">
      <c r="A18" s="29">
        <v>9</v>
      </c>
      <c r="B18" s="70"/>
      <c r="C18" s="64"/>
      <c r="D18" s="64"/>
      <c r="E18" s="71"/>
      <c r="F18" s="64"/>
      <c r="G18" s="62"/>
      <c r="H18" s="63"/>
      <c r="I18" s="30"/>
      <c r="J18" s="63"/>
      <c r="K18" s="63"/>
      <c r="L18" s="63"/>
      <c r="M18" s="63"/>
      <c r="N18" s="63" t="str">
        <f t="shared" si="0"/>
        <v/>
      </c>
      <c r="O18" s="63" t="str">
        <f>IF(M18="","",VLOOKUP(M18,'Level3 Data'!P11:Q53,2,FALSE))</f>
        <v/>
      </c>
    </row>
    <row r="19" spans="1:15" ht="15.75" x14ac:dyDescent="0.25">
      <c r="A19" s="29">
        <v>10</v>
      </c>
      <c r="B19" s="72"/>
      <c r="C19" s="4"/>
      <c r="D19" s="4"/>
      <c r="E19" s="34"/>
      <c r="F19" s="4"/>
      <c r="G19" s="35"/>
      <c r="H19" s="6"/>
      <c r="I19" s="30"/>
      <c r="J19" s="6"/>
      <c r="K19" s="6"/>
      <c r="L19" s="6"/>
      <c r="M19" s="6"/>
      <c r="N19" s="6" t="str">
        <f t="shared" si="0"/>
        <v/>
      </c>
      <c r="O19" s="6" t="str">
        <f>IF(M19="","",VLOOKUP(M19,'Level3 Data'!P12:Q54,2,FALSE))</f>
        <v/>
      </c>
    </row>
    <row r="20" spans="1:15" ht="15.75" x14ac:dyDescent="0.25">
      <c r="A20" s="29">
        <v>11</v>
      </c>
      <c r="B20" s="70"/>
      <c r="C20" s="64"/>
      <c r="D20" s="64"/>
      <c r="E20" s="71"/>
      <c r="F20" s="64"/>
      <c r="G20" s="62"/>
      <c r="H20" s="63"/>
      <c r="I20" s="30"/>
      <c r="J20" s="63"/>
      <c r="K20" s="63"/>
      <c r="L20" s="63"/>
      <c r="M20" s="63"/>
      <c r="N20" s="63" t="str">
        <f t="shared" si="0"/>
        <v/>
      </c>
      <c r="O20" s="63" t="str">
        <f>IF(M20="","",VLOOKUP(M20,'Level3 Data'!P13:Q55,2,FALSE))</f>
        <v/>
      </c>
    </row>
    <row r="21" spans="1:15" ht="15.75" x14ac:dyDescent="0.25">
      <c r="A21" s="29">
        <v>12</v>
      </c>
      <c r="B21" s="72"/>
      <c r="C21" s="4"/>
      <c r="D21" s="4"/>
      <c r="E21" s="34"/>
      <c r="F21" s="4"/>
      <c r="G21" s="35"/>
      <c r="H21" s="6"/>
      <c r="I21" s="30"/>
      <c r="J21" s="6"/>
      <c r="K21" s="6"/>
      <c r="L21" s="6"/>
      <c r="M21" s="6"/>
      <c r="N21" s="6" t="str">
        <f t="shared" si="0"/>
        <v/>
      </c>
      <c r="O21" s="6" t="str">
        <f>IF(M21="","",VLOOKUP(M21,'Level3 Data'!P14:Q56,2,FALSE))</f>
        <v/>
      </c>
    </row>
    <row r="22" spans="1:15" ht="15.75" x14ac:dyDescent="0.25">
      <c r="A22" s="29">
        <v>13</v>
      </c>
      <c r="B22" s="70"/>
      <c r="C22" s="64"/>
      <c r="D22" s="64"/>
      <c r="E22" s="71"/>
      <c r="F22" s="62"/>
      <c r="G22" s="62"/>
      <c r="H22" s="63"/>
      <c r="I22" s="30"/>
      <c r="J22" s="63"/>
      <c r="K22" s="63"/>
      <c r="L22" s="63"/>
      <c r="M22" s="63"/>
      <c r="N22" s="63" t="str">
        <f t="shared" si="0"/>
        <v/>
      </c>
      <c r="O22" s="63" t="str">
        <f>IF(M22="","",VLOOKUP(M22,'Level3 Data'!P15:Q57,2,FALSE))</f>
        <v/>
      </c>
    </row>
    <row r="23" spans="1:15" ht="15.75" x14ac:dyDescent="0.25">
      <c r="A23" s="29">
        <v>14</v>
      </c>
      <c r="B23" s="72"/>
      <c r="C23" s="4"/>
      <c r="D23" s="4"/>
      <c r="E23" s="34"/>
      <c r="F23" s="4"/>
      <c r="G23" s="35"/>
      <c r="H23" s="6"/>
      <c r="I23" s="30"/>
      <c r="J23" s="6"/>
      <c r="K23" s="6"/>
      <c r="L23" s="6"/>
      <c r="M23" s="6"/>
      <c r="N23" s="6" t="str">
        <f t="shared" si="0"/>
        <v/>
      </c>
      <c r="O23" s="6" t="str">
        <f>IF(M23="","",VLOOKUP(M23,'Level3 Data'!P16:Q58,2,FALSE))</f>
        <v/>
      </c>
    </row>
    <row r="24" spans="1:15" ht="15.75" x14ac:dyDescent="0.25">
      <c r="A24" s="29">
        <v>15</v>
      </c>
      <c r="B24" s="70"/>
      <c r="C24" s="64"/>
      <c r="D24" s="64"/>
      <c r="E24" s="71"/>
      <c r="F24" s="64"/>
      <c r="G24" s="62"/>
      <c r="H24" s="63"/>
      <c r="I24" s="30"/>
      <c r="J24" s="63"/>
      <c r="K24" s="63"/>
      <c r="L24" s="63"/>
      <c r="M24" s="63"/>
      <c r="N24" s="63" t="str">
        <f t="shared" si="0"/>
        <v/>
      </c>
      <c r="O24" s="63" t="str">
        <f>IF(M24="","",VLOOKUP(M24,'Level3 Data'!P17:Q59,2,FALSE))</f>
        <v/>
      </c>
    </row>
    <row r="25" spans="1:15" ht="15.75" x14ac:dyDescent="0.25">
      <c r="A25" s="29">
        <v>16</v>
      </c>
      <c r="B25" s="72"/>
      <c r="C25" s="4"/>
      <c r="D25" s="4"/>
      <c r="E25" s="34"/>
      <c r="F25" s="4"/>
      <c r="G25" s="35"/>
      <c r="H25" s="6"/>
      <c r="I25" s="30"/>
      <c r="J25" s="6"/>
      <c r="K25" s="6"/>
      <c r="L25" s="6"/>
      <c r="M25" s="6"/>
      <c r="N25" s="6" t="str">
        <f t="shared" si="0"/>
        <v/>
      </c>
      <c r="O25" s="6" t="str">
        <f>IF(M25="","",VLOOKUP(M25,'Level3 Data'!P18:Q60,2,FALSE))</f>
        <v/>
      </c>
    </row>
    <row r="26" spans="1:15" ht="15.75" x14ac:dyDescent="0.25">
      <c r="A26" s="29">
        <v>17</v>
      </c>
      <c r="B26" s="70"/>
      <c r="C26" s="64"/>
      <c r="D26" s="64"/>
      <c r="E26" s="71"/>
      <c r="F26" s="65"/>
      <c r="G26" s="65"/>
      <c r="H26" s="63"/>
      <c r="I26" s="30"/>
      <c r="J26" s="63"/>
      <c r="K26" s="63"/>
      <c r="L26" s="63"/>
      <c r="M26" s="63"/>
      <c r="N26" s="63" t="str">
        <f t="shared" si="0"/>
        <v/>
      </c>
      <c r="O26" s="63" t="str">
        <f>IF(M26="","",VLOOKUP(M26,'Level3 Data'!P19:Q61,2,FALSE))</f>
        <v/>
      </c>
    </row>
    <row r="27" spans="1:15" ht="15.75" x14ac:dyDescent="0.25">
      <c r="A27" s="29">
        <v>18</v>
      </c>
      <c r="B27" s="72"/>
      <c r="C27" s="4"/>
      <c r="D27" s="4"/>
      <c r="E27" s="34"/>
      <c r="F27" s="32"/>
      <c r="G27" s="32"/>
      <c r="H27" s="6"/>
      <c r="I27" s="30"/>
      <c r="J27" s="28"/>
      <c r="K27" s="28"/>
      <c r="L27" s="28"/>
      <c r="M27" s="28"/>
      <c r="N27" s="6" t="str">
        <f t="shared" si="0"/>
        <v/>
      </c>
      <c r="O27" s="6" t="str">
        <f>IF(M27="","",VLOOKUP(M27,'Level3 Data'!P20:Q62,2,FALSE))</f>
        <v/>
      </c>
    </row>
    <row r="28" spans="1:15" ht="15.75" x14ac:dyDescent="0.25">
      <c r="A28" s="29">
        <v>19</v>
      </c>
      <c r="B28" s="70"/>
      <c r="C28" s="64"/>
      <c r="D28" s="64"/>
      <c r="E28" s="71"/>
      <c r="F28" s="66"/>
      <c r="G28" s="66"/>
      <c r="H28" s="63"/>
      <c r="I28" s="30"/>
      <c r="J28" s="67"/>
      <c r="K28" s="67"/>
      <c r="L28" s="67"/>
      <c r="M28" s="67"/>
      <c r="N28" s="63" t="str">
        <f t="shared" si="0"/>
        <v/>
      </c>
      <c r="O28" s="63" t="str">
        <f>IF(M28="","",VLOOKUP(M28,'Level3 Data'!P21:Q63,2,FALSE))</f>
        <v/>
      </c>
    </row>
    <row r="29" spans="1:15" ht="15.75" x14ac:dyDescent="0.25">
      <c r="A29" s="29">
        <v>20</v>
      </c>
      <c r="B29" s="72"/>
      <c r="C29" s="4"/>
      <c r="D29" s="4"/>
      <c r="E29" s="34"/>
      <c r="F29" s="33"/>
      <c r="G29" s="33"/>
      <c r="H29" s="6"/>
      <c r="I29" s="30"/>
      <c r="J29" s="28"/>
      <c r="K29" s="28"/>
      <c r="L29" s="28"/>
      <c r="M29" s="28"/>
      <c r="N29" s="6" t="str">
        <f t="shared" si="0"/>
        <v/>
      </c>
      <c r="O29" s="6" t="str">
        <f>IF(M29="","",VLOOKUP(M29,'Level3 Data'!P22:Q64,2,FALSE))</f>
        <v/>
      </c>
    </row>
    <row r="30" spans="1:15" ht="15.75" x14ac:dyDescent="0.25">
      <c r="A30" s="29">
        <v>21</v>
      </c>
      <c r="B30" s="70"/>
      <c r="C30" s="64"/>
      <c r="D30" s="64"/>
      <c r="E30" s="71"/>
      <c r="F30" s="66"/>
      <c r="G30" s="66"/>
      <c r="H30" s="63"/>
      <c r="I30" s="30"/>
      <c r="J30" s="67"/>
      <c r="K30" s="67"/>
      <c r="L30" s="67"/>
      <c r="M30" s="67"/>
      <c r="N30" s="63" t="str">
        <f t="shared" si="0"/>
        <v/>
      </c>
      <c r="O30" s="63" t="str">
        <f>IF(M30="","",VLOOKUP(M30,'Level3 Data'!P23:Q65,2,FALSE))</f>
        <v/>
      </c>
    </row>
    <row r="31" spans="1:15" ht="15.75" x14ac:dyDescent="0.25">
      <c r="A31" s="29">
        <v>22</v>
      </c>
      <c r="B31" s="72"/>
      <c r="C31" s="4"/>
      <c r="D31" s="4"/>
      <c r="E31" s="34"/>
      <c r="F31" s="33"/>
      <c r="G31" s="33"/>
      <c r="H31" s="6"/>
      <c r="I31" s="30"/>
      <c r="J31" s="28"/>
      <c r="K31" s="28"/>
      <c r="L31" s="28"/>
      <c r="M31" s="28"/>
      <c r="N31" s="6" t="str">
        <f t="shared" si="0"/>
        <v/>
      </c>
      <c r="O31" s="6" t="str">
        <f>IF(M31="","",VLOOKUP(M31,'Level3 Data'!P24:Q66,2,FALSE))</f>
        <v/>
      </c>
    </row>
    <row r="32" spans="1:15" ht="15.75" x14ac:dyDescent="0.25">
      <c r="A32" s="29">
        <v>23</v>
      </c>
      <c r="B32" s="70"/>
      <c r="C32" s="64"/>
      <c r="D32" s="64"/>
      <c r="E32" s="71"/>
      <c r="F32" s="66"/>
      <c r="G32" s="66"/>
      <c r="H32" s="63"/>
      <c r="I32" s="30"/>
      <c r="J32" s="67"/>
      <c r="K32" s="67"/>
      <c r="L32" s="67"/>
      <c r="M32" s="67"/>
      <c r="N32" s="63" t="str">
        <f t="shared" si="0"/>
        <v/>
      </c>
      <c r="O32" s="63" t="str">
        <f>IF(M32="","",VLOOKUP(M32,'Level3 Data'!P25:Q67,2,FALSE))</f>
        <v/>
      </c>
    </row>
    <row r="33" spans="1:15" ht="15.75" x14ac:dyDescent="0.25">
      <c r="A33" s="29">
        <v>24</v>
      </c>
      <c r="B33" s="72"/>
      <c r="C33" s="4"/>
      <c r="D33" s="4"/>
      <c r="E33" s="34"/>
      <c r="F33" s="33"/>
      <c r="G33" s="33"/>
      <c r="H33" s="6"/>
      <c r="I33" s="30"/>
      <c r="J33" s="28"/>
      <c r="K33" s="28"/>
      <c r="L33" s="28"/>
      <c r="M33" s="28"/>
      <c r="N33" s="6" t="str">
        <f t="shared" si="0"/>
        <v/>
      </c>
      <c r="O33" s="6" t="str">
        <f>IF(M33="","",VLOOKUP(M33,'Level3 Data'!P26:Q68,2,FALSE))</f>
        <v/>
      </c>
    </row>
    <row r="34" spans="1:15" ht="15.75" x14ac:dyDescent="0.25">
      <c r="A34" s="29">
        <v>25</v>
      </c>
      <c r="B34" s="70"/>
      <c r="C34" s="64"/>
      <c r="D34" s="64"/>
      <c r="E34" s="71"/>
      <c r="F34" s="66"/>
      <c r="G34" s="66"/>
      <c r="H34" s="63"/>
      <c r="I34" s="30"/>
      <c r="J34" s="67"/>
      <c r="K34" s="67"/>
      <c r="L34" s="67"/>
      <c r="M34" s="67"/>
      <c r="N34" s="63" t="str">
        <f t="shared" si="0"/>
        <v/>
      </c>
      <c r="O34" s="63" t="str">
        <f>IF(M34="","",VLOOKUP(M34,'Level3 Data'!P27:Q69,2,FALSE))</f>
        <v/>
      </c>
    </row>
    <row r="35" spans="1:15" ht="15.75" x14ac:dyDescent="0.25">
      <c r="A35" s="29">
        <v>26</v>
      </c>
      <c r="B35" s="72"/>
      <c r="C35" s="4"/>
      <c r="D35" s="4"/>
      <c r="E35" s="34"/>
      <c r="F35" s="32"/>
      <c r="G35" s="32"/>
      <c r="H35" s="6"/>
      <c r="I35" s="30"/>
      <c r="J35" s="28"/>
      <c r="K35" s="28"/>
      <c r="L35" s="28"/>
      <c r="M35" s="28"/>
      <c r="N35" s="6" t="str">
        <f t="shared" si="0"/>
        <v/>
      </c>
      <c r="O35" s="6" t="str">
        <f>IF(M35="","",VLOOKUP(M35,'Level3 Data'!P28:Q70,2,FALSE))</f>
        <v/>
      </c>
    </row>
    <row r="36" spans="1:15" ht="15.75" x14ac:dyDescent="0.25">
      <c r="A36" s="29">
        <v>27</v>
      </c>
      <c r="B36" s="70"/>
      <c r="C36" s="64"/>
      <c r="D36" s="64"/>
      <c r="E36" s="71"/>
      <c r="F36" s="66"/>
      <c r="G36" s="66"/>
      <c r="H36" s="63"/>
      <c r="I36" s="30"/>
      <c r="J36" s="67"/>
      <c r="K36" s="67"/>
      <c r="L36" s="67"/>
      <c r="M36" s="67"/>
      <c r="N36" s="63" t="str">
        <f t="shared" si="0"/>
        <v/>
      </c>
      <c r="O36" s="63" t="str">
        <f>IF(M36="","",VLOOKUP(M36,'Level3 Data'!P29:Q71,2,FALSE))</f>
        <v/>
      </c>
    </row>
    <row r="37" spans="1:15" ht="15.75" x14ac:dyDescent="0.25">
      <c r="A37" s="29">
        <v>28</v>
      </c>
      <c r="B37" s="72"/>
      <c r="C37" s="4"/>
      <c r="D37" s="4"/>
      <c r="E37" s="34"/>
      <c r="F37" s="32"/>
      <c r="G37" s="32"/>
      <c r="H37" s="6"/>
      <c r="I37" s="30"/>
      <c r="J37" s="28"/>
      <c r="K37" s="28"/>
      <c r="L37" s="28"/>
      <c r="M37" s="28"/>
      <c r="N37" s="6" t="str">
        <f t="shared" si="0"/>
        <v/>
      </c>
      <c r="O37" s="6" t="str">
        <f>IF(M37="","",VLOOKUP(M37,'Level3 Data'!P30:Q72,2,FALSE))</f>
        <v/>
      </c>
    </row>
    <row r="38" spans="1:15" ht="15.75" x14ac:dyDescent="0.25">
      <c r="A38" s="29">
        <v>29</v>
      </c>
      <c r="B38" s="70"/>
      <c r="C38" s="64"/>
      <c r="D38" s="64"/>
      <c r="E38" s="71"/>
      <c r="F38" s="68"/>
      <c r="G38" s="68"/>
      <c r="H38" s="63"/>
      <c r="I38" s="30"/>
      <c r="J38" s="67"/>
      <c r="K38" s="67"/>
      <c r="L38" s="67"/>
      <c r="M38" s="67"/>
      <c r="N38" s="63" t="str">
        <f t="shared" si="0"/>
        <v/>
      </c>
      <c r="O38" s="63" t="str">
        <f>IF(M38="","",VLOOKUP(M38,'Level3 Data'!P31:Q73,2,FALSE))</f>
        <v/>
      </c>
    </row>
    <row r="39" spans="1:15" ht="15.75" x14ac:dyDescent="0.25">
      <c r="A39" s="29">
        <v>30</v>
      </c>
      <c r="B39" s="72"/>
      <c r="C39" s="4"/>
      <c r="D39" s="4"/>
      <c r="E39" s="34"/>
      <c r="F39" s="32"/>
      <c r="G39" s="32"/>
      <c r="H39" s="6"/>
      <c r="I39" s="30"/>
      <c r="J39" s="28"/>
      <c r="K39" s="28"/>
      <c r="L39" s="28"/>
      <c r="M39" s="28"/>
      <c r="N39" s="6" t="str">
        <f t="shared" si="0"/>
        <v/>
      </c>
      <c r="O39" s="6" t="str">
        <f>IF(M39="","",VLOOKUP(M39,'Level3 Data'!P32:Q74,2,FALSE))</f>
        <v/>
      </c>
    </row>
    <row r="40" spans="1:15" ht="15.75" x14ac:dyDescent="0.25">
      <c r="A40" s="29">
        <v>31</v>
      </c>
      <c r="B40" s="70"/>
      <c r="C40" s="64"/>
      <c r="D40" s="64"/>
      <c r="E40" s="71"/>
      <c r="F40" s="66"/>
      <c r="G40" s="66"/>
      <c r="H40" s="63"/>
      <c r="I40" s="30"/>
      <c r="J40" s="67"/>
      <c r="K40" s="67"/>
      <c r="L40" s="67"/>
      <c r="M40" s="67"/>
      <c r="N40" s="63" t="str">
        <f t="shared" si="0"/>
        <v/>
      </c>
      <c r="O40" s="63" t="str">
        <f>IF(M40="","",VLOOKUP(M40,'Level3 Data'!P33:Q75,2,FALSE))</f>
        <v/>
      </c>
    </row>
    <row r="41" spans="1:15" ht="15.75" x14ac:dyDescent="0.25">
      <c r="A41" s="29">
        <v>32</v>
      </c>
      <c r="B41" s="72"/>
      <c r="C41" s="4"/>
      <c r="D41" s="4"/>
      <c r="E41" s="34"/>
      <c r="F41" s="33"/>
      <c r="G41" s="33"/>
      <c r="H41" s="6"/>
      <c r="I41" s="30"/>
      <c r="J41" s="28"/>
      <c r="K41" s="28"/>
      <c r="L41" s="28"/>
      <c r="M41" s="28"/>
      <c r="N41" s="6" t="str">
        <f t="shared" si="0"/>
        <v/>
      </c>
      <c r="O41" s="6" t="str">
        <f>IF(M41="","",VLOOKUP(M41,'Level3 Data'!P34:Q76,2,FALSE))</f>
        <v/>
      </c>
    </row>
    <row r="42" spans="1:15" ht="15.75" x14ac:dyDescent="0.25">
      <c r="A42" s="29">
        <v>33</v>
      </c>
      <c r="B42" s="70"/>
      <c r="C42" s="64"/>
      <c r="D42" s="64"/>
      <c r="E42" s="71"/>
      <c r="F42" s="66"/>
      <c r="G42" s="66"/>
      <c r="H42" s="63"/>
      <c r="I42" s="30"/>
      <c r="J42" s="67"/>
      <c r="K42" s="67"/>
      <c r="L42" s="67"/>
      <c r="M42" s="67"/>
      <c r="N42" s="63" t="str">
        <f t="shared" si="0"/>
        <v/>
      </c>
      <c r="O42" s="63" t="str">
        <f>IF(M42="","",VLOOKUP(M42,'Level3 Data'!P35:Q77,2,FALSE))</f>
        <v/>
      </c>
    </row>
    <row r="43" spans="1:15" ht="15.75" x14ac:dyDescent="0.25">
      <c r="A43" s="29">
        <v>34</v>
      </c>
      <c r="B43" s="72"/>
      <c r="C43" s="4"/>
      <c r="D43" s="4"/>
      <c r="E43" s="34"/>
      <c r="F43" s="31"/>
      <c r="G43" s="31"/>
      <c r="H43" s="6"/>
      <c r="I43" s="30"/>
      <c r="J43" s="28"/>
      <c r="K43" s="28"/>
      <c r="L43" s="28"/>
      <c r="M43" s="28"/>
      <c r="N43" s="6" t="str">
        <f t="shared" si="0"/>
        <v/>
      </c>
      <c r="O43" s="6" t="str">
        <f>IF(M43="","",VLOOKUP(M43,'Level3 Data'!P36:Q78,2,FALSE))</f>
        <v/>
      </c>
    </row>
    <row r="44" spans="1:15" ht="15.75" x14ac:dyDescent="0.25">
      <c r="A44" s="29">
        <v>35</v>
      </c>
      <c r="B44" s="70"/>
      <c r="C44" s="64"/>
      <c r="D44" s="64"/>
      <c r="E44" s="71"/>
      <c r="F44" s="69"/>
      <c r="G44" s="69"/>
      <c r="H44" s="63"/>
      <c r="I44" s="30"/>
      <c r="J44" s="67"/>
      <c r="K44" s="67"/>
      <c r="L44" s="67"/>
      <c r="M44" s="67"/>
      <c r="N44" s="63" t="str">
        <f t="shared" si="0"/>
        <v/>
      </c>
      <c r="O44" s="63" t="str">
        <f>IF(M44="","",VLOOKUP(M44,'Level3 Data'!P37:Q79,2,FALSE))</f>
        <v/>
      </c>
    </row>
    <row r="45" spans="1:15" ht="15.75" x14ac:dyDescent="0.25">
      <c r="A45" s="29">
        <v>36</v>
      </c>
      <c r="B45" s="72"/>
      <c r="C45" s="4"/>
      <c r="D45" s="4"/>
      <c r="E45" s="34"/>
      <c r="F45" s="14"/>
      <c r="G45" s="14"/>
      <c r="H45" s="6"/>
      <c r="I45" s="30"/>
      <c r="J45" s="28"/>
      <c r="K45" s="28"/>
      <c r="L45" s="28"/>
      <c r="M45" s="28"/>
      <c r="N45" s="6" t="str">
        <f t="shared" si="0"/>
        <v/>
      </c>
      <c r="O45" s="6" t="str">
        <f>IF(M45="","",VLOOKUP(M45,'Level3 Data'!P38:Q80,2,FALSE))</f>
        <v/>
      </c>
    </row>
    <row r="46" spans="1:15" ht="15.75" x14ac:dyDescent="0.25">
      <c r="A46" s="29">
        <v>37</v>
      </c>
      <c r="B46" s="70"/>
      <c r="C46" s="64"/>
      <c r="D46" s="64"/>
      <c r="E46" s="71"/>
      <c r="F46" s="69"/>
      <c r="G46" s="69"/>
      <c r="H46" s="63"/>
      <c r="I46" s="30"/>
      <c r="J46" s="67"/>
      <c r="K46" s="67"/>
      <c r="L46" s="67"/>
      <c r="M46" s="67"/>
      <c r="N46" s="63" t="str">
        <f t="shared" si="0"/>
        <v/>
      </c>
      <c r="O46" s="63" t="str">
        <f>IF(M46="","",VLOOKUP(M46,'Level3 Data'!P39:Q81,2,FALSE))</f>
        <v/>
      </c>
    </row>
    <row r="47" spans="1:15" ht="15.75" x14ac:dyDescent="0.25">
      <c r="A47" s="29">
        <v>38</v>
      </c>
      <c r="B47" s="72"/>
      <c r="C47" s="4"/>
      <c r="D47" s="4"/>
      <c r="E47" s="34"/>
      <c r="F47" s="14"/>
      <c r="G47" s="14"/>
      <c r="H47" s="6"/>
      <c r="I47" s="30"/>
      <c r="J47" s="28"/>
      <c r="K47" s="28"/>
      <c r="L47" s="28"/>
      <c r="M47" s="28"/>
      <c r="N47" s="6" t="str">
        <f t="shared" si="0"/>
        <v/>
      </c>
      <c r="O47" s="6" t="str">
        <f>IF(M47="","",VLOOKUP(M47,'Level3 Data'!P40:Q82,2,FALSE))</f>
        <v/>
      </c>
    </row>
    <row r="48" spans="1:15" ht="15.75" x14ac:dyDescent="0.25">
      <c r="A48" s="29">
        <v>39</v>
      </c>
      <c r="B48" s="70"/>
      <c r="C48" s="64"/>
      <c r="D48" s="64"/>
      <c r="E48" s="71"/>
      <c r="F48" s="69"/>
      <c r="G48" s="69"/>
      <c r="H48" s="63"/>
      <c r="I48" s="30"/>
      <c r="J48" s="67"/>
      <c r="K48" s="67"/>
      <c r="L48" s="67"/>
      <c r="M48" s="67"/>
      <c r="N48" s="63" t="str">
        <f t="shared" si="0"/>
        <v/>
      </c>
      <c r="O48" s="63" t="str">
        <f>IF(M48="","",VLOOKUP(M48,'Level3 Data'!P41:Q83,2,FALSE))</f>
        <v/>
      </c>
    </row>
    <row r="49" spans="1:15" ht="15.75" x14ac:dyDescent="0.25">
      <c r="A49" s="29">
        <v>40</v>
      </c>
      <c r="B49" s="72"/>
      <c r="C49" s="4"/>
      <c r="D49" s="4"/>
      <c r="E49" s="34"/>
      <c r="F49" s="14"/>
      <c r="G49" s="14"/>
      <c r="H49" s="6"/>
      <c r="I49" s="30"/>
      <c r="J49" s="28"/>
      <c r="K49" s="28"/>
      <c r="L49" s="28"/>
      <c r="M49" s="28"/>
      <c r="N49" s="6" t="str">
        <f t="shared" si="0"/>
        <v/>
      </c>
      <c r="O49" s="6" t="str">
        <f>IF(M49="","",VLOOKUP(M49,'Level3 Data'!P42:Q84,2,FALSE))</f>
        <v/>
      </c>
    </row>
    <row r="50" spans="1:15" ht="15.75" x14ac:dyDescent="0.25">
      <c r="A50" s="29">
        <v>41</v>
      </c>
      <c r="B50" s="70"/>
      <c r="C50" s="64"/>
      <c r="D50" s="64"/>
      <c r="E50" s="71"/>
      <c r="F50" s="69"/>
      <c r="G50" s="69"/>
      <c r="H50" s="63"/>
      <c r="I50" s="30"/>
      <c r="J50" s="67"/>
      <c r="K50" s="67"/>
      <c r="L50" s="67"/>
      <c r="M50" s="67"/>
      <c r="N50" s="63" t="str">
        <f t="shared" si="0"/>
        <v/>
      </c>
      <c r="O50" s="63" t="str">
        <f>IF(M50="","",VLOOKUP(M50,'Level3 Data'!P43:Q85,2,FALSE))</f>
        <v/>
      </c>
    </row>
    <row r="51" spans="1:15" ht="15.75" x14ac:dyDescent="0.25">
      <c r="A51" s="29">
        <v>42</v>
      </c>
      <c r="B51" s="72"/>
      <c r="C51" s="4"/>
      <c r="D51" s="4"/>
      <c r="E51" s="34"/>
      <c r="F51" s="14"/>
      <c r="G51" s="14"/>
      <c r="H51" s="6"/>
      <c r="I51" s="30"/>
      <c r="J51" s="28"/>
      <c r="K51" s="28"/>
      <c r="L51" s="28"/>
      <c r="M51" s="28"/>
      <c r="N51" s="6" t="str">
        <f t="shared" si="0"/>
        <v/>
      </c>
      <c r="O51" s="6" t="str">
        <f>IF(M51="","",VLOOKUP(M51,'Level3 Data'!P44:Q86,2,FALSE))</f>
        <v/>
      </c>
    </row>
    <row r="52" spans="1:15" ht="15.75" x14ac:dyDescent="0.25">
      <c r="A52" s="29">
        <v>43</v>
      </c>
      <c r="B52" s="70"/>
      <c r="C52" s="64"/>
      <c r="D52" s="64"/>
      <c r="E52" s="71"/>
      <c r="F52" s="69"/>
      <c r="G52" s="69"/>
      <c r="H52" s="63"/>
      <c r="I52" s="30"/>
      <c r="J52" s="67"/>
      <c r="K52" s="67"/>
      <c r="L52" s="67"/>
      <c r="M52" s="67"/>
      <c r="N52" s="63" t="str">
        <f t="shared" si="0"/>
        <v/>
      </c>
      <c r="O52" s="63" t="str">
        <f>IF(M52="","",VLOOKUP(M52,'Level3 Data'!P45:Q87,2,FALSE))</f>
        <v/>
      </c>
    </row>
    <row r="53" spans="1:15" ht="15.75" x14ac:dyDescent="0.25">
      <c r="A53" s="29">
        <v>44</v>
      </c>
      <c r="B53" s="72"/>
      <c r="C53" s="4"/>
      <c r="D53" s="4"/>
      <c r="E53" s="34"/>
      <c r="F53" s="14"/>
      <c r="G53" s="14"/>
      <c r="H53" s="6"/>
      <c r="I53" s="30"/>
      <c r="J53" s="28"/>
      <c r="K53" s="28"/>
      <c r="L53" s="28"/>
      <c r="M53" s="28"/>
      <c r="N53" s="6" t="str">
        <f t="shared" si="0"/>
        <v/>
      </c>
      <c r="O53" s="6" t="str">
        <f>IF(M53="","",VLOOKUP(M53,'Level3 Data'!P46:Q88,2,FALSE))</f>
        <v/>
      </c>
    </row>
    <row r="54" spans="1:15" ht="15.75" x14ac:dyDescent="0.25">
      <c r="A54" s="29">
        <v>45</v>
      </c>
      <c r="B54" s="70"/>
      <c r="C54" s="64"/>
      <c r="D54" s="64"/>
      <c r="E54" s="71"/>
      <c r="F54" s="69"/>
      <c r="G54" s="69"/>
      <c r="H54" s="63"/>
      <c r="I54" s="30"/>
      <c r="J54" s="67"/>
      <c r="K54" s="67"/>
      <c r="L54" s="67"/>
      <c r="M54" s="67"/>
      <c r="N54" s="63" t="str">
        <f t="shared" si="0"/>
        <v/>
      </c>
      <c r="O54" s="63" t="str">
        <f>IF(M54="","",VLOOKUP(M54,'Level3 Data'!P47:Q89,2,FALSE))</f>
        <v/>
      </c>
    </row>
    <row r="55" spans="1:15" ht="15.75" x14ac:dyDescent="0.25">
      <c r="A55" s="29">
        <v>46</v>
      </c>
      <c r="B55" s="72"/>
      <c r="C55" s="4"/>
      <c r="D55" s="4"/>
      <c r="E55" s="34"/>
      <c r="F55" s="14"/>
      <c r="G55" s="14"/>
      <c r="H55" s="6"/>
      <c r="I55" s="30"/>
      <c r="J55" s="28"/>
      <c r="K55" s="28"/>
      <c r="L55" s="28"/>
      <c r="M55" s="28"/>
      <c r="N55" s="6" t="str">
        <f t="shared" si="0"/>
        <v/>
      </c>
      <c r="O55" s="6" t="str">
        <f>IF(M55="","",VLOOKUP(M55,'Level3 Data'!P48:Q90,2,FALSE))</f>
        <v/>
      </c>
    </row>
    <row r="56" spans="1:15" ht="15.75" x14ac:dyDescent="0.25">
      <c r="A56" s="29">
        <v>47</v>
      </c>
      <c r="B56" s="70"/>
      <c r="C56" s="64"/>
      <c r="D56" s="64"/>
      <c r="E56" s="71"/>
      <c r="F56" s="69"/>
      <c r="G56" s="69"/>
      <c r="H56" s="63"/>
      <c r="I56" s="30"/>
      <c r="J56" s="67"/>
      <c r="K56" s="67"/>
      <c r="L56" s="67"/>
      <c r="M56" s="67"/>
      <c r="N56" s="63" t="str">
        <f t="shared" si="0"/>
        <v/>
      </c>
      <c r="O56" s="63" t="str">
        <f>IF(M56="","",VLOOKUP(M56,'Level3 Data'!P49:Q91,2,FALSE))</f>
        <v/>
      </c>
    </row>
    <row r="57" spans="1:15" ht="15.75" x14ac:dyDescent="0.25">
      <c r="A57" s="29">
        <v>48</v>
      </c>
      <c r="B57" s="72"/>
      <c r="C57" s="4"/>
      <c r="D57" s="4"/>
      <c r="E57" s="34"/>
      <c r="F57" s="14"/>
      <c r="G57" s="14"/>
      <c r="H57" s="6"/>
      <c r="I57" s="30"/>
      <c r="J57" s="28"/>
      <c r="K57" s="28"/>
      <c r="L57" s="28"/>
      <c r="M57" s="28"/>
      <c r="N57" s="6" t="str">
        <f t="shared" si="0"/>
        <v/>
      </c>
      <c r="O57" s="6" t="str">
        <f>IF(M57="","",VLOOKUP(M57,'Level3 Data'!P50:Q92,2,FALSE))</f>
        <v/>
      </c>
    </row>
    <row r="58" spans="1:15" ht="15.75" x14ac:dyDescent="0.25">
      <c r="A58" s="29">
        <v>49</v>
      </c>
      <c r="B58" s="70"/>
      <c r="C58" s="64"/>
      <c r="D58" s="64"/>
      <c r="E58" s="71"/>
      <c r="F58" s="69"/>
      <c r="G58" s="69"/>
      <c r="H58" s="63"/>
      <c r="I58" s="30"/>
      <c r="J58" s="67"/>
      <c r="K58" s="67"/>
      <c r="L58" s="67"/>
      <c r="M58" s="67"/>
      <c r="N58" s="63" t="str">
        <f t="shared" si="0"/>
        <v/>
      </c>
      <c r="O58" s="63" t="str">
        <f>IF(M58="","",VLOOKUP(M58,'Level3 Data'!P51:Q93,2,FALSE))</f>
        <v/>
      </c>
    </row>
    <row r="59" spans="1:15" ht="15.75" x14ac:dyDescent="0.25">
      <c r="A59" s="29">
        <v>50</v>
      </c>
      <c r="B59" s="72"/>
      <c r="C59" s="4"/>
      <c r="D59" s="4"/>
      <c r="E59" s="34"/>
      <c r="F59" s="14"/>
      <c r="G59" s="14"/>
      <c r="H59" s="6"/>
      <c r="I59" s="30"/>
      <c r="J59" s="28"/>
      <c r="K59" s="28"/>
      <c r="L59" s="28"/>
      <c r="M59" s="28"/>
      <c r="N59" s="6" t="str">
        <f t="shared" si="0"/>
        <v/>
      </c>
      <c r="O59" s="6" t="str">
        <f>IF(M59="","",VLOOKUP(M59,'Level3 Data'!P52:Q94,2,FALSE))</f>
        <v/>
      </c>
    </row>
    <row r="60" spans="1:15" x14ac:dyDescent="0.25">
      <c r="A60" s="50"/>
      <c r="B60" s="51"/>
      <c r="C60" s="50"/>
      <c r="D60" s="50"/>
      <c r="E60" s="59"/>
      <c r="F60" s="50"/>
      <c r="G60" s="50"/>
      <c r="H60" s="50"/>
      <c r="I60" s="58"/>
      <c r="J60" s="60"/>
      <c r="K60" s="60"/>
      <c r="L60" s="60"/>
      <c r="M60" s="60"/>
      <c r="N60" s="60"/>
      <c r="O60" s="60"/>
    </row>
  </sheetData>
  <sheetProtection autoFilter="0"/>
  <protectedRanges>
    <protectedRange sqref="B10:O59" name="Range3"/>
    <protectedRange sqref="A2:B2" name="Range1"/>
  </protectedRanges>
  <autoFilter ref="A8:O8" xr:uid="{36E69095-2211-4712-BE77-49BF0DED613E}"/>
  <dataConsolidate/>
  <mergeCells count="6">
    <mergeCell ref="E1:K2"/>
    <mergeCell ref="A8:A9"/>
    <mergeCell ref="J7:O7"/>
    <mergeCell ref="J6:O6"/>
    <mergeCell ref="A3:B3"/>
    <mergeCell ref="A4:B4"/>
  </mergeCells>
  <conditionalFormatting sqref="B10:H59">
    <cfRule type="expression" dxfId="10" priority="6">
      <formula>#REF!="Yes"</formula>
    </cfRule>
  </conditionalFormatting>
  <dataValidations count="3">
    <dataValidation type="list" allowBlank="1" showInputMessage="1" showErrorMessage="1" sqref="I6:I59" xr:uid="{A0C3E37D-A96A-4E6D-9DC4-DE29032C3180}">
      <formula1>INDIRECT(#REF!)</formula1>
    </dataValidation>
    <dataValidation type="list" allowBlank="1" showInputMessage="1" showErrorMessage="1" sqref="B10:B59" xr:uid="{9F9FFB45-714D-41F6-8B14-0D090183862C}">
      <formula1>"1,2,3,4,5,6,7,8,9,10"</formula1>
    </dataValidation>
    <dataValidation type="list" allowBlank="1" showInputMessage="1" showErrorMessage="1" sqref="H10:H59" xr:uid="{AC1D63B4-DA2B-4226-BA31-168003B7B8CC}">
      <formula1>"Yes,No,Partial"</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FD740762-ED0F-47B8-B98B-544CAA145BDA}">
          <x14:formula1>
            <xm:f>Data_Fields!$B$14:$B$24</xm:f>
          </x14:formula1>
          <xm:sqref>D6 A6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610DA3-75F2-460D-AAC1-AF9A4E8ADF58}">
  <dimension ref="A1:O60"/>
  <sheetViews>
    <sheetView zoomScale="80" zoomScaleNormal="80" workbookViewId="0">
      <pane xSplit="2" ySplit="9" topLeftCell="C10" activePane="bottomRight" state="frozen"/>
      <selection pane="topRight" activeCell="C1" sqref="C1"/>
      <selection pane="bottomLeft" activeCell="A10" sqref="A10"/>
      <selection pane="bottomRight" activeCell="O59" sqref="O59"/>
    </sheetView>
  </sheetViews>
  <sheetFormatPr defaultColWidth="9" defaultRowHeight="15" x14ac:dyDescent="0.25"/>
  <cols>
    <col min="1" max="1" width="9.625" style="10" bestFit="1" customWidth="1"/>
    <col min="2" max="2" width="11.125" style="12" customWidth="1"/>
    <col min="3" max="3" width="28.25" style="10" customWidth="1"/>
    <col min="4" max="4" width="20" style="10" customWidth="1"/>
    <col min="5" max="5" width="13.875" style="10" bestFit="1" customWidth="1"/>
    <col min="6" max="7" width="19.375" style="10" bestFit="1" customWidth="1"/>
    <col min="8" max="8" width="22.125" style="10" bestFit="1" customWidth="1"/>
    <col min="9" max="9" width="0.875" style="27" customWidth="1"/>
    <col min="10" max="10" width="13.25" style="13" bestFit="1" customWidth="1"/>
    <col min="11" max="11" width="10.875" style="13" bestFit="1" customWidth="1"/>
    <col min="12" max="12" width="14.875" style="13" bestFit="1" customWidth="1"/>
    <col min="13" max="13" width="15.875" style="13" bestFit="1" customWidth="1"/>
    <col min="14" max="14" width="11.25" style="13" bestFit="1" customWidth="1"/>
    <col min="15" max="15" width="12.625" style="13" bestFit="1" customWidth="1"/>
    <col min="16" max="16384" width="9" style="10"/>
  </cols>
  <sheetData>
    <row r="1" spans="1:15" ht="15.75" x14ac:dyDescent="0.25">
      <c r="A1" s="2"/>
      <c r="B1" s="2"/>
      <c r="C1" s="2"/>
      <c r="D1" s="46"/>
      <c r="E1" s="97" t="s">
        <v>151</v>
      </c>
      <c r="F1" s="98"/>
      <c r="G1" s="98"/>
      <c r="H1" s="98"/>
      <c r="I1" s="98"/>
      <c r="J1" s="98"/>
      <c r="K1" s="99"/>
      <c r="L1" s="3"/>
      <c r="M1" s="3"/>
      <c r="N1" s="3"/>
      <c r="O1" s="3"/>
    </row>
    <row r="2" spans="1:15" ht="16.5" thickBot="1" x14ac:dyDescent="0.3">
      <c r="A2" s="2"/>
      <c r="B2" s="2"/>
      <c r="C2" s="2"/>
      <c r="D2" s="44"/>
      <c r="E2" s="100"/>
      <c r="F2" s="101"/>
      <c r="G2" s="101"/>
      <c r="H2" s="101"/>
      <c r="I2" s="101"/>
      <c r="J2" s="101"/>
      <c r="K2" s="102"/>
      <c r="L2" s="3"/>
      <c r="M2" s="3"/>
      <c r="N2" s="3"/>
      <c r="O2" s="3"/>
    </row>
    <row r="3" spans="1:15" ht="15.75" x14ac:dyDescent="0.25">
      <c r="A3" s="89" t="s">
        <v>19</v>
      </c>
      <c r="B3" s="90"/>
      <c r="C3" s="44"/>
      <c r="D3" s="44"/>
      <c r="E3" s="2"/>
      <c r="F3" s="2"/>
      <c r="G3" s="2"/>
      <c r="H3" s="2"/>
      <c r="I3" s="2"/>
      <c r="J3" s="2"/>
      <c r="K3" s="2"/>
      <c r="L3" s="3"/>
      <c r="M3" s="3"/>
      <c r="N3" s="3"/>
      <c r="O3" s="3"/>
    </row>
    <row r="4" spans="1:15" ht="15.75" x14ac:dyDescent="0.25">
      <c r="A4" s="91">
        <f>COUNTIF(C10:C59,"&lt;&gt;")</f>
        <v>0</v>
      </c>
      <c r="B4" s="92"/>
      <c r="C4" s="44"/>
      <c r="D4" s="44"/>
      <c r="E4" s="2"/>
      <c r="F4" s="2"/>
      <c r="G4" s="2"/>
      <c r="H4" s="2"/>
      <c r="I4" s="2"/>
      <c r="J4" s="2"/>
      <c r="K4" s="2"/>
      <c r="L4" s="3"/>
      <c r="M4" s="3"/>
      <c r="N4" s="3"/>
      <c r="O4" s="3"/>
    </row>
    <row r="5" spans="1:15" ht="15.75" x14ac:dyDescent="0.25">
      <c r="A5" s="2"/>
      <c r="B5" s="2"/>
      <c r="C5" s="2"/>
      <c r="D5" s="2"/>
      <c r="E5" s="2"/>
      <c r="F5" s="2"/>
      <c r="G5" s="2"/>
      <c r="H5" s="2"/>
      <c r="I5" s="45"/>
      <c r="J5" s="3"/>
      <c r="K5" s="3"/>
      <c r="L5" s="3"/>
      <c r="M5" s="3"/>
      <c r="N5" s="3"/>
      <c r="O5" s="3"/>
    </row>
    <row r="6" spans="1:15" ht="15.75" x14ac:dyDescent="0.25">
      <c r="A6" s="2"/>
      <c r="B6" s="2"/>
      <c r="C6" s="2"/>
      <c r="D6" s="2"/>
      <c r="E6" s="2"/>
      <c r="F6" s="2"/>
      <c r="G6" s="2"/>
      <c r="H6" s="2"/>
      <c r="I6" s="42"/>
      <c r="J6" s="87" t="s">
        <v>24</v>
      </c>
      <c r="K6" s="88"/>
      <c r="L6" s="88"/>
      <c r="M6" s="88"/>
      <c r="N6" s="88"/>
      <c r="O6" s="88"/>
    </row>
    <row r="7" spans="1:15" ht="15.75" x14ac:dyDescent="0.25">
      <c r="A7" s="2"/>
      <c r="B7" s="43"/>
      <c r="C7" s="2"/>
      <c r="D7" s="2"/>
      <c r="E7" s="2"/>
      <c r="F7" s="2"/>
      <c r="G7" s="2"/>
      <c r="H7" s="2"/>
      <c r="I7" s="42"/>
      <c r="J7" s="84" t="s">
        <v>25</v>
      </c>
      <c r="K7" s="85"/>
      <c r="L7" s="85"/>
      <c r="M7" s="85"/>
      <c r="N7" s="85"/>
      <c r="O7" s="86"/>
    </row>
    <row r="8" spans="1:15" ht="47.25" customHeight="1" x14ac:dyDescent="0.25">
      <c r="A8" s="82" t="s">
        <v>26</v>
      </c>
      <c r="B8" s="8" t="s">
        <v>27</v>
      </c>
      <c r="C8" s="8" t="s">
        <v>20</v>
      </c>
      <c r="D8" s="8" t="s">
        <v>21</v>
      </c>
      <c r="E8" s="41" t="s">
        <v>22</v>
      </c>
      <c r="F8" s="40" t="s">
        <v>49</v>
      </c>
      <c r="G8" s="40" t="s">
        <v>50</v>
      </c>
      <c r="H8" s="39" t="s">
        <v>28</v>
      </c>
      <c r="I8" s="30"/>
      <c r="J8" s="37" t="s">
        <v>29</v>
      </c>
      <c r="K8" s="37" t="s">
        <v>44</v>
      </c>
      <c r="L8" s="37" t="s">
        <v>30</v>
      </c>
      <c r="M8" s="37" t="s">
        <v>31</v>
      </c>
      <c r="N8" s="7" t="s">
        <v>32</v>
      </c>
      <c r="O8" s="7" t="s">
        <v>33</v>
      </c>
    </row>
    <row r="9" spans="1:15" ht="15.75" x14ac:dyDescent="0.25">
      <c r="A9" s="83"/>
      <c r="B9" s="8"/>
      <c r="C9" s="8"/>
      <c r="D9" s="8"/>
      <c r="E9" s="8"/>
      <c r="F9" s="38"/>
      <c r="G9" s="38"/>
      <c r="H9" s="7"/>
      <c r="I9" s="30"/>
      <c r="J9" s="37"/>
      <c r="K9" s="36"/>
      <c r="L9" s="36"/>
      <c r="M9" s="36"/>
      <c r="N9" s="18"/>
      <c r="O9" s="18"/>
    </row>
    <row r="10" spans="1:15" ht="15.75" x14ac:dyDescent="0.25">
      <c r="A10" s="29">
        <v>1</v>
      </c>
      <c r="B10" s="70"/>
      <c r="C10" s="64"/>
      <c r="D10" s="64"/>
      <c r="E10" s="71"/>
      <c r="F10" s="62"/>
      <c r="G10" s="62"/>
      <c r="H10" s="63"/>
      <c r="I10" s="30"/>
      <c r="J10" s="63"/>
      <c r="K10" s="63"/>
      <c r="L10" s="63"/>
      <c r="M10" s="63"/>
      <c r="N10" s="63" t="str">
        <f>IF(M10&gt;=37,"D",IF(M10&gt;=31,"M",IF(M10&gt;=25,"P",IF(M10&gt;=1,"X",IF(M10&gt;=0,"")))))</f>
        <v/>
      </c>
      <c r="O10" s="63" t="str">
        <f>IF(M10="","",VLOOKUP(M10,'Level3 Data'!M3:N49,2,FALSE))</f>
        <v/>
      </c>
    </row>
    <row r="11" spans="1:15" ht="15.75" x14ac:dyDescent="0.25">
      <c r="A11" s="29">
        <v>2</v>
      </c>
      <c r="B11" s="72"/>
      <c r="C11" s="4"/>
      <c r="D11" s="4"/>
      <c r="E11" s="34"/>
      <c r="F11" s="4"/>
      <c r="G11" s="35"/>
      <c r="H11" s="6"/>
      <c r="I11" s="30"/>
      <c r="J11" s="6"/>
      <c r="K11" s="6"/>
      <c r="L11" s="6"/>
      <c r="M11" s="6"/>
      <c r="N11" s="6" t="str">
        <f t="shared" ref="N11:N59" si="0">IF(M11&gt;=37,"D",IF(M11&gt;=31,"M",IF(M11&gt;=25,"P",IF(M11&gt;=1,"X",IF(M11&gt;=0,"")))))</f>
        <v/>
      </c>
      <c r="O11" s="6" t="str">
        <f>IF(M11="","",VLOOKUP(M11,'Level3 Data'!M4:N50,2,FALSE))</f>
        <v/>
      </c>
    </row>
    <row r="12" spans="1:15" ht="15.75" x14ac:dyDescent="0.25">
      <c r="A12" s="29">
        <v>3</v>
      </c>
      <c r="B12" s="70"/>
      <c r="C12" s="64"/>
      <c r="D12" s="64"/>
      <c r="E12" s="71"/>
      <c r="F12" s="64"/>
      <c r="G12" s="62"/>
      <c r="H12" s="63"/>
      <c r="I12" s="30"/>
      <c r="J12" s="63"/>
      <c r="K12" s="63"/>
      <c r="L12" s="63"/>
      <c r="M12" s="63"/>
      <c r="N12" s="63" t="str">
        <f t="shared" si="0"/>
        <v/>
      </c>
      <c r="O12" s="63" t="str">
        <f>IF(M12="","",VLOOKUP(M12,'Level3 Data'!M5:N51,2,FALSE))</f>
        <v/>
      </c>
    </row>
    <row r="13" spans="1:15" ht="15.75" x14ac:dyDescent="0.25">
      <c r="A13" s="29">
        <v>4</v>
      </c>
      <c r="B13" s="72"/>
      <c r="C13" s="4"/>
      <c r="D13" s="4"/>
      <c r="E13" s="34"/>
      <c r="F13" s="35"/>
      <c r="G13" s="35"/>
      <c r="H13" s="6"/>
      <c r="I13" s="30"/>
      <c r="J13" s="6"/>
      <c r="K13" s="6"/>
      <c r="L13" s="6"/>
      <c r="M13" s="6"/>
      <c r="N13" s="6" t="str">
        <f t="shared" si="0"/>
        <v/>
      </c>
      <c r="O13" s="6" t="str">
        <f>IF(M13="","",VLOOKUP(M13,'Level3 Data'!M6:N52,2,FALSE))</f>
        <v/>
      </c>
    </row>
    <row r="14" spans="1:15" ht="15.75" x14ac:dyDescent="0.25">
      <c r="A14" s="29">
        <v>5</v>
      </c>
      <c r="B14" s="70"/>
      <c r="C14" s="64"/>
      <c r="D14" s="64"/>
      <c r="E14" s="71"/>
      <c r="F14" s="62"/>
      <c r="G14" s="62"/>
      <c r="H14" s="63"/>
      <c r="I14" s="30"/>
      <c r="J14" s="63"/>
      <c r="K14" s="63"/>
      <c r="L14" s="63"/>
      <c r="M14" s="63"/>
      <c r="N14" s="63" t="str">
        <f t="shared" si="0"/>
        <v/>
      </c>
      <c r="O14" s="63" t="str">
        <f>IF(M14="","",VLOOKUP(M14,'Level3 Data'!M7:N53,2,FALSE))</f>
        <v/>
      </c>
    </row>
    <row r="15" spans="1:15" ht="15.75" x14ac:dyDescent="0.25">
      <c r="A15" s="29">
        <v>6</v>
      </c>
      <c r="B15" s="72"/>
      <c r="C15" s="4"/>
      <c r="D15" s="4"/>
      <c r="E15" s="34"/>
      <c r="F15" s="4"/>
      <c r="G15" s="35"/>
      <c r="H15" s="6"/>
      <c r="I15" s="30"/>
      <c r="J15" s="6"/>
      <c r="K15" s="6"/>
      <c r="L15" s="6"/>
      <c r="M15" s="6"/>
      <c r="N15" s="6" t="str">
        <f t="shared" si="0"/>
        <v/>
      </c>
      <c r="O15" s="6" t="str">
        <f>IF(M15="","",VLOOKUP(M15,'Level3 Data'!M8:N54,2,FALSE))</f>
        <v/>
      </c>
    </row>
    <row r="16" spans="1:15" ht="15.75" x14ac:dyDescent="0.25">
      <c r="A16" s="29">
        <v>7</v>
      </c>
      <c r="B16" s="70"/>
      <c r="C16" s="64"/>
      <c r="D16" s="64"/>
      <c r="E16" s="71"/>
      <c r="F16" s="64"/>
      <c r="G16" s="62"/>
      <c r="H16" s="63"/>
      <c r="I16" s="30"/>
      <c r="J16" s="63"/>
      <c r="K16" s="63"/>
      <c r="L16" s="63"/>
      <c r="M16" s="63"/>
      <c r="N16" s="63" t="str">
        <f t="shared" si="0"/>
        <v/>
      </c>
      <c r="O16" s="63" t="str">
        <f>IF(M16="","",VLOOKUP(M16,'Level3 Data'!M9:N55,2,FALSE))</f>
        <v/>
      </c>
    </row>
    <row r="17" spans="1:15" ht="15.75" x14ac:dyDescent="0.25">
      <c r="A17" s="29">
        <v>8</v>
      </c>
      <c r="B17" s="72"/>
      <c r="C17" s="4"/>
      <c r="D17" s="4"/>
      <c r="E17" s="34"/>
      <c r="F17" s="5"/>
      <c r="G17" s="35"/>
      <c r="H17" s="6"/>
      <c r="I17" s="30"/>
      <c r="J17" s="6"/>
      <c r="K17" s="6"/>
      <c r="L17" s="6"/>
      <c r="M17" s="6"/>
      <c r="N17" s="6" t="str">
        <f t="shared" si="0"/>
        <v/>
      </c>
      <c r="O17" s="6" t="str">
        <f>IF(M17="","",VLOOKUP(M17,'Level3 Data'!M10:N56,2,FALSE))</f>
        <v/>
      </c>
    </row>
    <row r="18" spans="1:15" ht="15.75" x14ac:dyDescent="0.25">
      <c r="A18" s="29">
        <v>9</v>
      </c>
      <c r="B18" s="70"/>
      <c r="C18" s="64"/>
      <c r="D18" s="64"/>
      <c r="E18" s="71"/>
      <c r="F18" s="64"/>
      <c r="G18" s="62"/>
      <c r="H18" s="63"/>
      <c r="I18" s="30"/>
      <c r="J18" s="63"/>
      <c r="K18" s="63"/>
      <c r="L18" s="63"/>
      <c r="M18" s="63"/>
      <c r="N18" s="63" t="str">
        <f t="shared" si="0"/>
        <v/>
      </c>
      <c r="O18" s="63" t="str">
        <f>IF(M18="","",VLOOKUP(M18,'Level3 Data'!M11:N57,2,FALSE))</f>
        <v/>
      </c>
    </row>
    <row r="19" spans="1:15" ht="15.75" x14ac:dyDescent="0.25">
      <c r="A19" s="29">
        <v>10</v>
      </c>
      <c r="B19" s="72"/>
      <c r="C19" s="4"/>
      <c r="D19" s="4"/>
      <c r="E19" s="34"/>
      <c r="F19" s="4"/>
      <c r="G19" s="35"/>
      <c r="H19" s="6"/>
      <c r="I19" s="30"/>
      <c r="J19" s="6"/>
      <c r="K19" s="6"/>
      <c r="L19" s="6"/>
      <c r="M19" s="6"/>
      <c r="N19" s="6" t="str">
        <f t="shared" si="0"/>
        <v/>
      </c>
      <c r="O19" s="6" t="str">
        <f>IF(M19="","",VLOOKUP(M19,'Level3 Data'!M12:N58,2,FALSE))</f>
        <v/>
      </c>
    </row>
    <row r="20" spans="1:15" ht="15.75" x14ac:dyDescent="0.25">
      <c r="A20" s="29">
        <v>11</v>
      </c>
      <c r="B20" s="70"/>
      <c r="C20" s="64"/>
      <c r="D20" s="64"/>
      <c r="E20" s="71"/>
      <c r="F20" s="64"/>
      <c r="G20" s="62"/>
      <c r="H20" s="63"/>
      <c r="I20" s="30"/>
      <c r="J20" s="63"/>
      <c r="K20" s="63"/>
      <c r="L20" s="63"/>
      <c r="M20" s="63"/>
      <c r="N20" s="63" t="str">
        <f t="shared" si="0"/>
        <v/>
      </c>
      <c r="O20" s="63" t="str">
        <f>IF(M20="","",VLOOKUP(M20,'Level3 Data'!M13:N59,2,FALSE))</f>
        <v/>
      </c>
    </row>
    <row r="21" spans="1:15" ht="15.75" x14ac:dyDescent="0.25">
      <c r="A21" s="29">
        <v>12</v>
      </c>
      <c r="B21" s="72"/>
      <c r="C21" s="4"/>
      <c r="D21" s="4"/>
      <c r="E21" s="34"/>
      <c r="F21" s="4"/>
      <c r="G21" s="35"/>
      <c r="H21" s="6"/>
      <c r="I21" s="30"/>
      <c r="J21" s="6"/>
      <c r="K21" s="6"/>
      <c r="L21" s="6"/>
      <c r="M21" s="6"/>
      <c r="N21" s="6" t="str">
        <f t="shared" si="0"/>
        <v/>
      </c>
      <c r="O21" s="6" t="str">
        <f>IF(M21="","",VLOOKUP(M21,'Level3 Data'!M14:N60,2,FALSE))</f>
        <v/>
      </c>
    </row>
    <row r="22" spans="1:15" ht="15.75" x14ac:dyDescent="0.25">
      <c r="A22" s="29">
        <v>13</v>
      </c>
      <c r="B22" s="70"/>
      <c r="C22" s="64"/>
      <c r="D22" s="64"/>
      <c r="E22" s="71"/>
      <c r="F22" s="62"/>
      <c r="G22" s="62"/>
      <c r="H22" s="63"/>
      <c r="I22" s="30"/>
      <c r="J22" s="63"/>
      <c r="K22" s="63"/>
      <c r="L22" s="63"/>
      <c r="M22" s="63"/>
      <c r="N22" s="63" t="str">
        <f t="shared" si="0"/>
        <v/>
      </c>
      <c r="O22" s="63" t="str">
        <f>IF(M22="","",VLOOKUP(M22,'Level3 Data'!M15:N61,2,FALSE))</f>
        <v/>
      </c>
    </row>
    <row r="23" spans="1:15" ht="15.75" x14ac:dyDescent="0.25">
      <c r="A23" s="29">
        <v>14</v>
      </c>
      <c r="B23" s="72"/>
      <c r="C23" s="4"/>
      <c r="D23" s="4"/>
      <c r="E23" s="34"/>
      <c r="F23" s="4"/>
      <c r="G23" s="35"/>
      <c r="H23" s="6"/>
      <c r="I23" s="30"/>
      <c r="J23" s="6"/>
      <c r="K23" s="6"/>
      <c r="L23" s="6"/>
      <c r="M23" s="6"/>
      <c r="N23" s="6" t="str">
        <f t="shared" si="0"/>
        <v/>
      </c>
      <c r="O23" s="6" t="str">
        <f>IF(M23="","",VLOOKUP(M23,'Level3 Data'!M16:N62,2,FALSE))</f>
        <v/>
      </c>
    </row>
    <row r="24" spans="1:15" ht="15.75" x14ac:dyDescent="0.25">
      <c r="A24" s="29">
        <v>15</v>
      </c>
      <c r="B24" s="70"/>
      <c r="C24" s="64"/>
      <c r="D24" s="64"/>
      <c r="E24" s="71"/>
      <c r="F24" s="64"/>
      <c r="G24" s="62"/>
      <c r="H24" s="63"/>
      <c r="I24" s="30"/>
      <c r="J24" s="63"/>
      <c r="K24" s="63"/>
      <c r="L24" s="63"/>
      <c r="M24" s="63"/>
      <c r="N24" s="63" t="str">
        <f t="shared" si="0"/>
        <v/>
      </c>
      <c r="O24" s="63" t="str">
        <f>IF(M24="","",VLOOKUP(M24,'Level3 Data'!M17:N63,2,FALSE))</f>
        <v/>
      </c>
    </row>
    <row r="25" spans="1:15" ht="15.75" x14ac:dyDescent="0.25">
      <c r="A25" s="29">
        <v>16</v>
      </c>
      <c r="B25" s="72"/>
      <c r="C25" s="4"/>
      <c r="D25" s="4"/>
      <c r="E25" s="34"/>
      <c r="F25" s="4"/>
      <c r="G25" s="35"/>
      <c r="H25" s="6"/>
      <c r="I25" s="30"/>
      <c r="J25" s="6"/>
      <c r="K25" s="6"/>
      <c r="L25" s="6"/>
      <c r="M25" s="6"/>
      <c r="N25" s="6" t="str">
        <f t="shared" si="0"/>
        <v/>
      </c>
      <c r="O25" s="6" t="str">
        <f>IF(M25="","",VLOOKUP(M25,'Level3 Data'!M18:N64,2,FALSE))</f>
        <v/>
      </c>
    </row>
    <row r="26" spans="1:15" ht="15.75" x14ac:dyDescent="0.25">
      <c r="A26" s="29">
        <v>17</v>
      </c>
      <c r="B26" s="70"/>
      <c r="C26" s="64"/>
      <c r="D26" s="64"/>
      <c r="E26" s="71"/>
      <c r="F26" s="65"/>
      <c r="G26" s="65"/>
      <c r="H26" s="63"/>
      <c r="I26" s="30"/>
      <c r="J26" s="63"/>
      <c r="K26" s="63"/>
      <c r="L26" s="63"/>
      <c r="M26" s="63"/>
      <c r="N26" s="63" t="str">
        <f t="shared" si="0"/>
        <v/>
      </c>
      <c r="O26" s="63" t="str">
        <f>IF(M26="","",VLOOKUP(M26,'Level3 Data'!M19:N65,2,FALSE))</f>
        <v/>
      </c>
    </row>
    <row r="27" spans="1:15" ht="15.75" x14ac:dyDescent="0.25">
      <c r="A27" s="29">
        <v>18</v>
      </c>
      <c r="B27" s="72"/>
      <c r="C27" s="4"/>
      <c r="D27" s="4"/>
      <c r="E27" s="34"/>
      <c r="F27" s="32"/>
      <c r="G27" s="32"/>
      <c r="H27" s="6"/>
      <c r="I27" s="30"/>
      <c r="J27" s="28"/>
      <c r="K27" s="28"/>
      <c r="L27" s="28"/>
      <c r="M27" s="28"/>
      <c r="N27" s="6" t="str">
        <f t="shared" si="0"/>
        <v/>
      </c>
      <c r="O27" s="6" t="str">
        <f>IF(M27="","",VLOOKUP(M27,'Level3 Data'!M20:N66,2,FALSE))</f>
        <v/>
      </c>
    </row>
    <row r="28" spans="1:15" ht="15.75" x14ac:dyDescent="0.25">
      <c r="A28" s="29">
        <v>19</v>
      </c>
      <c r="B28" s="70"/>
      <c r="C28" s="64"/>
      <c r="D28" s="64"/>
      <c r="E28" s="71"/>
      <c r="F28" s="66"/>
      <c r="G28" s="66"/>
      <c r="H28" s="63"/>
      <c r="I28" s="30"/>
      <c r="J28" s="67"/>
      <c r="K28" s="67"/>
      <c r="L28" s="67"/>
      <c r="M28" s="67"/>
      <c r="N28" s="63" t="str">
        <f t="shared" si="0"/>
        <v/>
      </c>
      <c r="O28" s="63" t="str">
        <f>IF(M28="","",VLOOKUP(M28,'Level3 Data'!M21:N67,2,FALSE))</f>
        <v/>
      </c>
    </row>
    <row r="29" spans="1:15" ht="15.75" x14ac:dyDescent="0.25">
      <c r="A29" s="29">
        <v>20</v>
      </c>
      <c r="B29" s="72"/>
      <c r="C29" s="4"/>
      <c r="D29" s="4"/>
      <c r="E29" s="34"/>
      <c r="F29" s="33"/>
      <c r="G29" s="33"/>
      <c r="H29" s="6"/>
      <c r="I29" s="30"/>
      <c r="J29" s="28"/>
      <c r="K29" s="28"/>
      <c r="L29" s="28"/>
      <c r="M29" s="28"/>
      <c r="N29" s="6" t="str">
        <f t="shared" si="0"/>
        <v/>
      </c>
      <c r="O29" s="6" t="str">
        <f>IF(M29="","",VLOOKUP(M29,'Level3 Data'!M22:N68,2,FALSE))</f>
        <v/>
      </c>
    </row>
    <row r="30" spans="1:15" ht="15.75" x14ac:dyDescent="0.25">
      <c r="A30" s="29">
        <v>21</v>
      </c>
      <c r="B30" s="70"/>
      <c r="C30" s="64"/>
      <c r="D30" s="64"/>
      <c r="E30" s="71"/>
      <c r="F30" s="66"/>
      <c r="G30" s="66"/>
      <c r="H30" s="63"/>
      <c r="I30" s="30"/>
      <c r="J30" s="67"/>
      <c r="K30" s="67"/>
      <c r="L30" s="67"/>
      <c r="M30" s="67"/>
      <c r="N30" s="63" t="str">
        <f t="shared" si="0"/>
        <v/>
      </c>
      <c r="O30" s="63" t="str">
        <f>IF(M30="","",VLOOKUP(M30,'Level3 Data'!M23:N69,2,FALSE))</f>
        <v/>
      </c>
    </row>
    <row r="31" spans="1:15" ht="15.75" x14ac:dyDescent="0.25">
      <c r="A31" s="29">
        <v>22</v>
      </c>
      <c r="B31" s="72"/>
      <c r="C31" s="4"/>
      <c r="D31" s="4"/>
      <c r="E31" s="34"/>
      <c r="F31" s="33"/>
      <c r="G31" s="33"/>
      <c r="H31" s="6"/>
      <c r="I31" s="30"/>
      <c r="J31" s="28"/>
      <c r="K31" s="28"/>
      <c r="L31" s="28"/>
      <c r="M31" s="28"/>
      <c r="N31" s="6" t="str">
        <f t="shared" si="0"/>
        <v/>
      </c>
      <c r="O31" s="6" t="str">
        <f>IF(M31="","",VLOOKUP(M31,'Level3 Data'!M24:N70,2,FALSE))</f>
        <v/>
      </c>
    </row>
    <row r="32" spans="1:15" ht="15.75" x14ac:dyDescent="0.25">
      <c r="A32" s="29">
        <v>23</v>
      </c>
      <c r="B32" s="70"/>
      <c r="C32" s="64"/>
      <c r="D32" s="64"/>
      <c r="E32" s="71"/>
      <c r="F32" s="66"/>
      <c r="G32" s="66"/>
      <c r="H32" s="63"/>
      <c r="I32" s="30"/>
      <c r="J32" s="67"/>
      <c r="K32" s="67"/>
      <c r="L32" s="67"/>
      <c r="M32" s="67"/>
      <c r="N32" s="63" t="str">
        <f t="shared" si="0"/>
        <v/>
      </c>
      <c r="O32" s="63" t="str">
        <f>IF(M32="","",VLOOKUP(M32,'Level3 Data'!M25:N71,2,FALSE))</f>
        <v/>
      </c>
    </row>
    <row r="33" spans="1:15" ht="15.75" x14ac:dyDescent="0.25">
      <c r="A33" s="29">
        <v>24</v>
      </c>
      <c r="B33" s="72"/>
      <c r="C33" s="4"/>
      <c r="D33" s="4"/>
      <c r="E33" s="34"/>
      <c r="F33" s="33"/>
      <c r="G33" s="33"/>
      <c r="H33" s="6"/>
      <c r="I33" s="30"/>
      <c r="J33" s="28"/>
      <c r="K33" s="28"/>
      <c r="L33" s="28"/>
      <c r="M33" s="28"/>
      <c r="N33" s="6" t="str">
        <f t="shared" si="0"/>
        <v/>
      </c>
      <c r="O33" s="6" t="str">
        <f>IF(M33="","",VLOOKUP(M33,'Level3 Data'!M26:N72,2,FALSE))</f>
        <v/>
      </c>
    </row>
    <row r="34" spans="1:15" ht="15.75" x14ac:dyDescent="0.25">
      <c r="A34" s="29">
        <v>25</v>
      </c>
      <c r="B34" s="70"/>
      <c r="C34" s="64"/>
      <c r="D34" s="64"/>
      <c r="E34" s="71"/>
      <c r="F34" s="66"/>
      <c r="G34" s="66"/>
      <c r="H34" s="63"/>
      <c r="I34" s="30"/>
      <c r="J34" s="67"/>
      <c r="K34" s="67"/>
      <c r="L34" s="67"/>
      <c r="M34" s="67"/>
      <c r="N34" s="63" t="str">
        <f t="shared" si="0"/>
        <v/>
      </c>
      <c r="O34" s="63" t="str">
        <f>IF(M34="","",VLOOKUP(M34,'Level3 Data'!M27:N73,2,FALSE))</f>
        <v/>
      </c>
    </row>
    <row r="35" spans="1:15" ht="15.75" x14ac:dyDescent="0.25">
      <c r="A35" s="29">
        <v>26</v>
      </c>
      <c r="B35" s="72"/>
      <c r="C35" s="4"/>
      <c r="D35" s="4"/>
      <c r="E35" s="34"/>
      <c r="F35" s="32"/>
      <c r="G35" s="32"/>
      <c r="H35" s="6"/>
      <c r="I35" s="30"/>
      <c r="J35" s="28"/>
      <c r="K35" s="28"/>
      <c r="L35" s="28"/>
      <c r="M35" s="28"/>
      <c r="N35" s="6" t="str">
        <f t="shared" si="0"/>
        <v/>
      </c>
      <c r="O35" s="6" t="str">
        <f>IF(M35="","",VLOOKUP(M35,'Level3 Data'!M28:N74,2,FALSE))</f>
        <v/>
      </c>
    </row>
    <row r="36" spans="1:15" ht="15.75" x14ac:dyDescent="0.25">
      <c r="A36" s="29">
        <v>27</v>
      </c>
      <c r="B36" s="70"/>
      <c r="C36" s="64"/>
      <c r="D36" s="64"/>
      <c r="E36" s="71"/>
      <c r="F36" s="66"/>
      <c r="G36" s="66"/>
      <c r="H36" s="63"/>
      <c r="I36" s="30"/>
      <c r="J36" s="67"/>
      <c r="K36" s="67"/>
      <c r="L36" s="67"/>
      <c r="M36" s="67"/>
      <c r="N36" s="63" t="str">
        <f t="shared" si="0"/>
        <v/>
      </c>
      <c r="O36" s="63" t="str">
        <f>IF(M36="","",VLOOKUP(M36,'Level3 Data'!M29:N75,2,FALSE))</f>
        <v/>
      </c>
    </row>
    <row r="37" spans="1:15" ht="15.75" x14ac:dyDescent="0.25">
      <c r="A37" s="29">
        <v>28</v>
      </c>
      <c r="B37" s="72"/>
      <c r="C37" s="4"/>
      <c r="D37" s="4"/>
      <c r="E37" s="34"/>
      <c r="F37" s="32"/>
      <c r="G37" s="32"/>
      <c r="H37" s="6"/>
      <c r="I37" s="30"/>
      <c r="J37" s="28"/>
      <c r="K37" s="28"/>
      <c r="L37" s="28"/>
      <c r="M37" s="28"/>
      <c r="N37" s="6" t="str">
        <f t="shared" si="0"/>
        <v/>
      </c>
      <c r="O37" s="6" t="str">
        <f>IF(M37="","",VLOOKUP(M37,'Level3 Data'!M30:N76,2,FALSE))</f>
        <v/>
      </c>
    </row>
    <row r="38" spans="1:15" ht="15.75" x14ac:dyDescent="0.25">
      <c r="A38" s="29">
        <v>29</v>
      </c>
      <c r="B38" s="70"/>
      <c r="C38" s="64"/>
      <c r="D38" s="64"/>
      <c r="E38" s="71"/>
      <c r="F38" s="68"/>
      <c r="G38" s="68"/>
      <c r="H38" s="63"/>
      <c r="I38" s="30"/>
      <c r="J38" s="67"/>
      <c r="K38" s="67"/>
      <c r="L38" s="67"/>
      <c r="M38" s="67"/>
      <c r="N38" s="63" t="str">
        <f t="shared" si="0"/>
        <v/>
      </c>
      <c r="O38" s="63" t="str">
        <f>IF(M38="","",VLOOKUP(M38,'Level3 Data'!M31:N77,2,FALSE))</f>
        <v/>
      </c>
    </row>
    <row r="39" spans="1:15" ht="15.75" x14ac:dyDescent="0.25">
      <c r="A39" s="29">
        <v>30</v>
      </c>
      <c r="B39" s="72"/>
      <c r="C39" s="4"/>
      <c r="D39" s="4"/>
      <c r="E39" s="34"/>
      <c r="F39" s="32"/>
      <c r="G39" s="32"/>
      <c r="H39" s="6"/>
      <c r="I39" s="30"/>
      <c r="J39" s="28"/>
      <c r="K39" s="28"/>
      <c r="L39" s="28"/>
      <c r="M39" s="28"/>
      <c r="N39" s="6" t="str">
        <f t="shared" si="0"/>
        <v/>
      </c>
      <c r="O39" s="6" t="str">
        <f>IF(M39="","",VLOOKUP(M39,'Level3 Data'!M32:N78,2,FALSE))</f>
        <v/>
      </c>
    </row>
    <row r="40" spans="1:15" ht="15.75" x14ac:dyDescent="0.25">
      <c r="A40" s="29">
        <v>31</v>
      </c>
      <c r="B40" s="70"/>
      <c r="C40" s="64"/>
      <c r="D40" s="64"/>
      <c r="E40" s="71"/>
      <c r="F40" s="66"/>
      <c r="G40" s="66"/>
      <c r="H40" s="63"/>
      <c r="I40" s="30"/>
      <c r="J40" s="67"/>
      <c r="K40" s="67"/>
      <c r="L40" s="67"/>
      <c r="M40" s="67"/>
      <c r="N40" s="63" t="str">
        <f t="shared" si="0"/>
        <v/>
      </c>
      <c r="O40" s="63" t="str">
        <f>IF(M40="","",VLOOKUP(M40,'Level3 Data'!M33:N79,2,FALSE))</f>
        <v/>
      </c>
    </row>
    <row r="41" spans="1:15" ht="15.75" x14ac:dyDescent="0.25">
      <c r="A41" s="29">
        <v>32</v>
      </c>
      <c r="B41" s="72"/>
      <c r="C41" s="4"/>
      <c r="D41" s="4"/>
      <c r="E41" s="34"/>
      <c r="F41" s="33"/>
      <c r="G41" s="33"/>
      <c r="H41" s="6"/>
      <c r="I41" s="30"/>
      <c r="J41" s="28"/>
      <c r="K41" s="28"/>
      <c r="L41" s="28"/>
      <c r="M41" s="28"/>
      <c r="N41" s="6" t="str">
        <f t="shared" si="0"/>
        <v/>
      </c>
      <c r="O41" s="6" t="str">
        <f>IF(M41="","",VLOOKUP(M41,'Level3 Data'!M34:N80,2,FALSE))</f>
        <v/>
      </c>
    </row>
    <row r="42" spans="1:15" ht="15.75" x14ac:dyDescent="0.25">
      <c r="A42" s="29">
        <v>33</v>
      </c>
      <c r="B42" s="70"/>
      <c r="C42" s="64"/>
      <c r="D42" s="64"/>
      <c r="E42" s="71"/>
      <c r="F42" s="66"/>
      <c r="G42" s="66"/>
      <c r="H42" s="63"/>
      <c r="I42" s="30"/>
      <c r="J42" s="67"/>
      <c r="K42" s="67"/>
      <c r="L42" s="67"/>
      <c r="M42" s="67"/>
      <c r="N42" s="63" t="str">
        <f t="shared" si="0"/>
        <v/>
      </c>
      <c r="O42" s="63" t="str">
        <f>IF(M42="","",VLOOKUP(M42,'Level3 Data'!M35:N81,2,FALSE))</f>
        <v/>
      </c>
    </row>
    <row r="43" spans="1:15" ht="15.75" x14ac:dyDescent="0.25">
      <c r="A43" s="29">
        <v>34</v>
      </c>
      <c r="B43" s="72"/>
      <c r="C43" s="4"/>
      <c r="D43" s="4"/>
      <c r="E43" s="34"/>
      <c r="F43" s="31"/>
      <c r="G43" s="31"/>
      <c r="H43" s="6"/>
      <c r="I43" s="30"/>
      <c r="J43" s="28"/>
      <c r="K43" s="28"/>
      <c r="L43" s="28"/>
      <c r="M43" s="28"/>
      <c r="N43" s="6" t="str">
        <f t="shared" si="0"/>
        <v/>
      </c>
      <c r="O43" s="6" t="str">
        <f>IF(M43="","",VLOOKUP(M43,'Level3 Data'!M36:N82,2,FALSE))</f>
        <v/>
      </c>
    </row>
    <row r="44" spans="1:15" ht="15.75" x14ac:dyDescent="0.25">
      <c r="A44" s="29">
        <v>35</v>
      </c>
      <c r="B44" s="70"/>
      <c r="C44" s="64"/>
      <c r="D44" s="64"/>
      <c r="E44" s="71"/>
      <c r="F44" s="69"/>
      <c r="G44" s="69"/>
      <c r="H44" s="63"/>
      <c r="I44" s="30"/>
      <c r="J44" s="67"/>
      <c r="K44" s="67"/>
      <c r="L44" s="67"/>
      <c r="M44" s="67"/>
      <c r="N44" s="63" t="str">
        <f t="shared" si="0"/>
        <v/>
      </c>
      <c r="O44" s="63" t="str">
        <f>IF(M44="","",VLOOKUP(M44,'Level3 Data'!M37:N83,2,FALSE))</f>
        <v/>
      </c>
    </row>
    <row r="45" spans="1:15" ht="15.75" x14ac:dyDescent="0.25">
      <c r="A45" s="29">
        <v>36</v>
      </c>
      <c r="B45" s="72"/>
      <c r="C45" s="4"/>
      <c r="D45" s="4"/>
      <c r="E45" s="34"/>
      <c r="F45" s="14"/>
      <c r="G45" s="14"/>
      <c r="H45" s="6"/>
      <c r="I45" s="30"/>
      <c r="J45" s="28"/>
      <c r="K45" s="28"/>
      <c r="L45" s="28"/>
      <c r="M45" s="28"/>
      <c r="N45" s="6" t="str">
        <f t="shared" si="0"/>
        <v/>
      </c>
      <c r="O45" s="6" t="str">
        <f>IF(M45="","",VLOOKUP(M45,'Level3 Data'!M38:N84,2,FALSE))</f>
        <v/>
      </c>
    </row>
    <row r="46" spans="1:15" ht="15.75" x14ac:dyDescent="0.25">
      <c r="A46" s="29">
        <v>37</v>
      </c>
      <c r="B46" s="70"/>
      <c r="C46" s="64"/>
      <c r="D46" s="64"/>
      <c r="E46" s="71"/>
      <c r="F46" s="69"/>
      <c r="G46" s="69"/>
      <c r="H46" s="63"/>
      <c r="I46" s="30"/>
      <c r="J46" s="67"/>
      <c r="K46" s="67"/>
      <c r="L46" s="67"/>
      <c r="M46" s="67"/>
      <c r="N46" s="63" t="str">
        <f t="shared" si="0"/>
        <v/>
      </c>
      <c r="O46" s="63" t="str">
        <f>IF(M46="","",VLOOKUP(M46,'Level3 Data'!M39:N85,2,FALSE))</f>
        <v/>
      </c>
    </row>
    <row r="47" spans="1:15" ht="15.75" x14ac:dyDescent="0.25">
      <c r="A47" s="29">
        <v>38</v>
      </c>
      <c r="B47" s="72"/>
      <c r="C47" s="4"/>
      <c r="D47" s="4"/>
      <c r="E47" s="34"/>
      <c r="F47" s="14"/>
      <c r="G47" s="14"/>
      <c r="H47" s="6"/>
      <c r="I47" s="30"/>
      <c r="J47" s="28"/>
      <c r="K47" s="28"/>
      <c r="L47" s="28"/>
      <c r="M47" s="28"/>
      <c r="N47" s="6" t="str">
        <f t="shared" si="0"/>
        <v/>
      </c>
      <c r="O47" s="6" t="str">
        <f>IF(M47="","",VLOOKUP(M47,'Level3 Data'!M40:N86,2,FALSE))</f>
        <v/>
      </c>
    </row>
    <row r="48" spans="1:15" ht="15.75" x14ac:dyDescent="0.25">
      <c r="A48" s="29">
        <v>39</v>
      </c>
      <c r="B48" s="70"/>
      <c r="C48" s="64"/>
      <c r="D48" s="64"/>
      <c r="E48" s="71"/>
      <c r="F48" s="69"/>
      <c r="G48" s="69"/>
      <c r="H48" s="63"/>
      <c r="I48" s="30"/>
      <c r="J48" s="67"/>
      <c r="K48" s="67"/>
      <c r="L48" s="67"/>
      <c r="M48" s="67"/>
      <c r="N48" s="63" t="str">
        <f t="shared" si="0"/>
        <v/>
      </c>
      <c r="O48" s="63" t="str">
        <f>IF(M48="","",VLOOKUP(M48,'Level3 Data'!M41:N87,2,FALSE))</f>
        <v/>
      </c>
    </row>
    <row r="49" spans="1:15" ht="15.75" x14ac:dyDescent="0.25">
      <c r="A49" s="29">
        <v>40</v>
      </c>
      <c r="B49" s="72"/>
      <c r="C49" s="4"/>
      <c r="D49" s="4"/>
      <c r="E49" s="34"/>
      <c r="F49" s="14"/>
      <c r="G49" s="14"/>
      <c r="H49" s="6"/>
      <c r="I49" s="30"/>
      <c r="J49" s="28"/>
      <c r="K49" s="28"/>
      <c r="L49" s="28"/>
      <c r="M49" s="28"/>
      <c r="N49" s="6" t="str">
        <f t="shared" si="0"/>
        <v/>
      </c>
      <c r="O49" s="6" t="str">
        <f>IF(M49="","",VLOOKUP(M49,'Level3 Data'!M42:N88,2,FALSE))</f>
        <v/>
      </c>
    </row>
    <row r="50" spans="1:15" ht="15.75" x14ac:dyDescent="0.25">
      <c r="A50" s="29">
        <v>41</v>
      </c>
      <c r="B50" s="70"/>
      <c r="C50" s="64"/>
      <c r="D50" s="64"/>
      <c r="E50" s="71"/>
      <c r="F50" s="69"/>
      <c r="G50" s="69"/>
      <c r="H50" s="63"/>
      <c r="I50" s="30"/>
      <c r="J50" s="67"/>
      <c r="K50" s="67"/>
      <c r="L50" s="67"/>
      <c r="M50" s="67"/>
      <c r="N50" s="63" t="str">
        <f t="shared" si="0"/>
        <v/>
      </c>
      <c r="O50" s="63" t="str">
        <f>IF(M50="","",VLOOKUP(M50,'Level3 Data'!M43:N89,2,FALSE))</f>
        <v/>
      </c>
    </row>
    <row r="51" spans="1:15" ht="15.75" x14ac:dyDescent="0.25">
      <c r="A51" s="29">
        <v>42</v>
      </c>
      <c r="B51" s="72"/>
      <c r="C51" s="4"/>
      <c r="D51" s="4"/>
      <c r="E51" s="34"/>
      <c r="F51" s="14"/>
      <c r="G51" s="14"/>
      <c r="H51" s="6"/>
      <c r="I51" s="30"/>
      <c r="J51" s="28"/>
      <c r="K51" s="28"/>
      <c r="L51" s="28"/>
      <c r="M51" s="28"/>
      <c r="N51" s="6" t="str">
        <f t="shared" si="0"/>
        <v/>
      </c>
      <c r="O51" s="6" t="str">
        <f>IF(M51="","",VLOOKUP(M51,'Level3 Data'!M44:N90,2,FALSE))</f>
        <v/>
      </c>
    </row>
    <row r="52" spans="1:15" ht="15.75" x14ac:dyDescent="0.25">
      <c r="A52" s="29">
        <v>43</v>
      </c>
      <c r="B52" s="70"/>
      <c r="C52" s="64"/>
      <c r="D52" s="64"/>
      <c r="E52" s="71"/>
      <c r="F52" s="69"/>
      <c r="G52" s="69"/>
      <c r="H52" s="63"/>
      <c r="I52" s="30"/>
      <c r="J52" s="67"/>
      <c r="K52" s="67"/>
      <c r="L52" s="67"/>
      <c r="M52" s="67"/>
      <c r="N52" s="63" t="str">
        <f t="shared" si="0"/>
        <v/>
      </c>
      <c r="O52" s="63" t="str">
        <f>IF(M52="","",VLOOKUP(M52,'Level3 Data'!M45:N91,2,FALSE))</f>
        <v/>
      </c>
    </row>
    <row r="53" spans="1:15" ht="15.75" x14ac:dyDescent="0.25">
      <c r="A53" s="29">
        <v>44</v>
      </c>
      <c r="B53" s="72"/>
      <c r="C53" s="4"/>
      <c r="D53" s="4"/>
      <c r="E53" s="34"/>
      <c r="F53" s="14"/>
      <c r="G53" s="14"/>
      <c r="H53" s="6"/>
      <c r="I53" s="30"/>
      <c r="J53" s="28"/>
      <c r="K53" s="28"/>
      <c r="L53" s="28"/>
      <c r="M53" s="28"/>
      <c r="N53" s="6" t="str">
        <f t="shared" si="0"/>
        <v/>
      </c>
      <c r="O53" s="6" t="str">
        <f>IF(M53="","",VLOOKUP(M53,'Level3 Data'!M46:N92,2,FALSE))</f>
        <v/>
      </c>
    </row>
    <row r="54" spans="1:15" ht="15.75" x14ac:dyDescent="0.25">
      <c r="A54" s="29">
        <v>45</v>
      </c>
      <c r="B54" s="70"/>
      <c r="C54" s="64"/>
      <c r="D54" s="64"/>
      <c r="E54" s="71"/>
      <c r="F54" s="69"/>
      <c r="G54" s="69"/>
      <c r="H54" s="63"/>
      <c r="I54" s="30"/>
      <c r="J54" s="67"/>
      <c r="K54" s="67"/>
      <c r="L54" s="67"/>
      <c r="M54" s="67"/>
      <c r="N54" s="63" t="str">
        <f t="shared" si="0"/>
        <v/>
      </c>
      <c r="O54" s="63" t="str">
        <f>IF(M54="","",VLOOKUP(M54,'Level3 Data'!M47:N93,2,FALSE))</f>
        <v/>
      </c>
    </row>
    <row r="55" spans="1:15" ht="15.75" x14ac:dyDescent="0.25">
      <c r="A55" s="29">
        <v>46</v>
      </c>
      <c r="B55" s="72"/>
      <c r="C55" s="4"/>
      <c r="D55" s="4"/>
      <c r="E55" s="34"/>
      <c r="F55" s="14"/>
      <c r="G55" s="14"/>
      <c r="H55" s="6"/>
      <c r="I55" s="30"/>
      <c r="J55" s="28"/>
      <c r="K55" s="28"/>
      <c r="L55" s="28"/>
      <c r="M55" s="28"/>
      <c r="N55" s="6" t="str">
        <f t="shared" si="0"/>
        <v/>
      </c>
      <c r="O55" s="6" t="str">
        <f>IF(M55="","",VLOOKUP(M55,'Level3 Data'!M48:N94,2,FALSE))</f>
        <v/>
      </c>
    </row>
    <row r="56" spans="1:15" ht="15.75" x14ac:dyDescent="0.25">
      <c r="A56" s="29">
        <v>47</v>
      </c>
      <c r="B56" s="70"/>
      <c r="C56" s="64"/>
      <c r="D56" s="64"/>
      <c r="E56" s="71"/>
      <c r="F56" s="69"/>
      <c r="G56" s="69"/>
      <c r="H56" s="63"/>
      <c r="I56" s="30"/>
      <c r="J56" s="67"/>
      <c r="K56" s="67"/>
      <c r="L56" s="67"/>
      <c r="M56" s="67"/>
      <c r="N56" s="63" t="str">
        <f t="shared" si="0"/>
        <v/>
      </c>
      <c r="O56" s="63" t="str">
        <f>IF(M56="","",VLOOKUP(M56,'Level3 Data'!M49:N95,2,FALSE))</f>
        <v/>
      </c>
    </row>
    <row r="57" spans="1:15" ht="15.75" x14ac:dyDescent="0.25">
      <c r="A57" s="29">
        <v>48</v>
      </c>
      <c r="B57" s="72"/>
      <c r="C57" s="4"/>
      <c r="D57" s="4"/>
      <c r="E57" s="34"/>
      <c r="F57" s="14"/>
      <c r="G57" s="14"/>
      <c r="H57" s="6"/>
      <c r="I57" s="30"/>
      <c r="J57" s="28"/>
      <c r="K57" s="28"/>
      <c r="L57" s="28"/>
      <c r="M57" s="28"/>
      <c r="N57" s="6" t="str">
        <f t="shared" si="0"/>
        <v/>
      </c>
      <c r="O57" s="6" t="str">
        <f>IF(M57="","",VLOOKUP(M57,'Level3 Data'!M50:N96,2,FALSE))</f>
        <v/>
      </c>
    </row>
    <row r="58" spans="1:15" ht="15.75" x14ac:dyDescent="0.25">
      <c r="A58" s="29">
        <v>49</v>
      </c>
      <c r="B58" s="70"/>
      <c r="C58" s="64"/>
      <c r="D58" s="64"/>
      <c r="E58" s="71"/>
      <c r="F58" s="69"/>
      <c r="G58" s="69"/>
      <c r="H58" s="63"/>
      <c r="I58" s="30"/>
      <c r="J58" s="67"/>
      <c r="K58" s="67"/>
      <c r="L58" s="67"/>
      <c r="M58" s="67"/>
      <c r="N58" s="63" t="str">
        <f t="shared" si="0"/>
        <v/>
      </c>
      <c r="O58" s="63" t="str">
        <f>IF(M58="","",VLOOKUP(M58,'Level3 Data'!M51:N97,2,FALSE))</f>
        <v/>
      </c>
    </row>
    <row r="59" spans="1:15" ht="15.75" x14ac:dyDescent="0.25">
      <c r="A59" s="29">
        <v>50</v>
      </c>
      <c r="B59" s="72"/>
      <c r="C59" s="4"/>
      <c r="D59" s="4"/>
      <c r="E59" s="34"/>
      <c r="F59" s="14"/>
      <c r="G59" s="14"/>
      <c r="H59" s="6"/>
      <c r="I59" s="30"/>
      <c r="J59" s="28"/>
      <c r="K59" s="28"/>
      <c r="L59" s="28"/>
      <c r="M59" s="28"/>
      <c r="N59" s="6" t="str">
        <f t="shared" si="0"/>
        <v/>
      </c>
      <c r="O59" s="6" t="str">
        <f>IF(M59="","",VLOOKUP(M59,'Level3 Data'!M52:N98,2,FALSE))</f>
        <v/>
      </c>
    </row>
    <row r="60" spans="1:15" x14ac:dyDescent="0.25">
      <c r="A60" s="50"/>
      <c r="B60" s="51"/>
      <c r="C60" s="50"/>
      <c r="D60" s="50"/>
      <c r="E60" s="59"/>
      <c r="F60" s="50"/>
      <c r="G60" s="50"/>
      <c r="H60" s="50"/>
      <c r="I60" s="58"/>
      <c r="J60" s="60"/>
      <c r="K60" s="60"/>
      <c r="L60" s="60"/>
      <c r="M60" s="60"/>
      <c r="N60" s="60"/>
      <c r="O60" s="60"/>
    </row>
  </sheetData>
  <protectedRanges>
    <protectedRange sqref="B10:O59" name="Range3"/>
    <protectedRange sqref="A2:B2" name="Range1"/>
  </protectedRanges>
  <autoFilter ref="A8:O59" xr:uid="{4E610DA3-75F2-460D-AAC1-AF9A4E8ADF58}"/>
  <mergeCells count="6">
    <mergeCell ref="E1:K2"/>
    <mergeCell ref="A3:B3"/>
    <mergeCell ref="A4:B4"/>
    <mergeCell ref="J6:O6"/>
    <mergeCell ref="J7:O7"/>
    <mergeCell ref="A8:A9"/>
  </mergeCells>
  <conditionalFormatting sqref="B10:H59">
    <cfRule type="expression" dxfId="9" priority="1">
      <formula>#REF!="Yes"</formula>
    </cfRule>
  </conditionalFormatting>
  <dataValidations count="3">
    <dataValidation type="list" allowBlank="1" showInputMessage="1" showErrorMessage="1" sqref="H10:H59" xr:uid="{AAEDC3A3-EDF5-49A6-8BED-B429C58C2A9A}">
      <formula1>"Yes,No,Partial"</formula1>
    </dataValidation>
    <dataValidation type="list" allowBlank="1" showInputMessage="1" showErrorMessage="1" sqref="B10:B59" xr:uid="{6A910C8E-4F2A-4102-8642-D5CA902F745A}">
      <formula1>"1,2,3,4,5,6,7,8,9,10"</formula1>
    </dataValidation>
    <dataValidation type="list" allowBlank="1" showInputMessage="1" showErrorMessage="1" sqref="I6:I59" xr:uid="{B3A79E6C-FF31-4208-ACD3-CA6EA43FFCC0}">
      <formula1>INDIRECT(#REF!)</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2E932639-326E-4321-AE07-844804D8B86C}">
          <x14:formula1>
            <xm:f>Data_Fields!$B$14:$B$24</xm:f>
          </x14:formula1>
          <xm:sqref>D6 A6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3FF71-27B5-465F-958F-5A157285A1EC}">
  <dimension ref="A1:O60"/>
  <sheetViews>
    <sheetView zoomScale="80" zoomScaleNormal="80" workbookViewId="0">
      <pane xSplit="2" ySplit="9" topLeftCell="C10" activePane="bottomRight" state="frozen"/>
      <selection pane="topRight" activeCell="C1" sqref="C1"/>
      <selection pane="bottomLeft" activeCell="A10" sqref="A10"/>
      <selection pane="bottomRight" sqref="A1:XFD1048576"/>
    </sheetView>
  </sheetViews>
  <sheetFormatPr defaultColWidth="9" defaultRowHeight="15" x14ac:dyDescent="0.25"/>
  <cols>
    <col min="1" max="1" width="9.625" style="10" bestFit="1" customWidth="1"/>
    <col min="2" max="2" width="11.125" style="12" customWidth="1"/>
    <col min="3" max="3" width="28.25" style="10" customWidth="1"/>
    <col min="4" max="4" width="20" style="10" customWidth="1"/>
    <col min="5" max="5" width="13.875" style="10" bestFit="1" customWidth="1"/>
    <col min="6" max="7" width="19.375" style="10" bestFit="1" customWidth="1"/>
    <col min="8" max="8" width="22.125" style="10" bestFit="1" customWidth="1"/>
    <col min="9" max="9" width="0.875" style="27" customWidth="1"/>
    <col min="10" max="10" width="13.25" style="13" bestFit="1" customWidth="1"/>
    <col min="11" max="11" width="10.875" style="13" bestFit="1" customWidth="1"/>
    <col min="12" max="12" width="14.875" style="13" bestFit="1" customWidth="1"/>
    <col min="13" max="13" width="15.875" style="13" bestFit="1" customWidth="1"/>
    <col min="14" max="14" width="11.25" style="13" bestFit="1" customWidth="1"/>
    <col min="15" max="15" width="12.625" style="13" bestFit="1" customWidth="1"/>
    <col min="16" max="16384" width="9" style="10"/>
  </cols>
  <sheetData>
    <row r="1" spans="1:15" ht="15.75" x14ac:dyDescent="0.25">
      <c r="A1" s="2"/>
      <c r="B1" s="2"/>
      <c r="C1" s="2"/>
      <c r="D1" s="46"/>
      <c r="E1" s="97" t="s">
        <v>152</v>
      </c>
      <c r="F1" s="98"/>
      <c r="G1" s="98"/>
      <c r="H1" s="98"/>
      <c r="I1" s="98"/>
      <c r="J1" s="98"/>
      <c r="K1" s="99"/>
      <c r="L1" s="3"/>
      <c r="M1" s="3"/>
      <c r="N1" s="3"/>
      <c r="O1" s="3"/>
    </row>
    <row r="2" spans="1:15" ht="16.5" thickBot="1" x14ac:dyDescent="0.3">
      <c r="A2" s="2"/>
      <c r="B2" s="2"/>
      <c r="C2" s="2"/>
      <c r="D2" s="44"/>
      <c r="E2" s="100"/>
      <c r="F2" s="101"/>
      <c r="G2" s="101"/>
      <c r="H2" s="101"/>
      <c r="I2" s="101"/>
      <c r="J2" s="101"/>
      <c r="K2" s="102"/>
      <c r="L2" s="3"/>
      <c r="M2" s="3"/>
      <c r="N2" s="3"/>
      <c r="O2" s="3"/>
    </row>
    <row r="3" spans="1:15" ht="15.75" x14ac:dyDescent="0.25">
      <c r="A3" s="89" t="s">
        <v>19</v>
      </c>
      <c r="B3" s="90"/>
      <c r="C3" s="44"/>
      <c r="D3" s="44"/>
      <c r="E3" s="2"/>
      <c r="F3" s="2"/>
      <c r="G3" s="2"/>
      <c r="H3" s="2"/>
      <c r="I3" s="2"/>
      <c r="J3" s="2"/>
      <c r="K3" s="2"/>
      <c r="L3" s="3"/>
      <c r="M3" s="3"/>
      <c r="N3" s="3"/>
      <c r="O3" s="3"/>
    </row>
    <row r="4" spans="1:15" ht="15.75" x14ac:dyDescent="0.25">
      <c r="A4" s="91">
        <f>COUNTIF(C10:C59,"&lt;&gt;")</f>
        <v>0</v>
      </c>
      <c r="B4" s="92"/>
      <c r="C4" s="44"/>
      <c r="D4" s="44"/>
      <c r="E4" s="2"/>
      <c r="F4" s="2"/>
      <c r="G4" s="2"/>
      <c r="H4" s="2"/>
      <c r="I4" s="2"/>
      <c r="J4" s="2"/>
      <c r="K4" s="2"/>
      <c r="L4" s="3"/>
      <c r="M4" s="3"/>
      <c r="N4" s="3"/>
      <c r="O4" s="3"/>
    </row>
    <row r="5" spans="1:15" ht="15.75" x14ac:dyDescent="0.25">
      <c r="A5" s="2"/>
      <c r="B5" s="2"/>
      <c r="C5" s="2"/>
      <c r="D5" s="2"/>
      <c r="E5" s="2"/>
      <c r="F5" s="2"/>
      <c r="G5" s="2"/>
      <c r="H5" s="2"/>
      <c r="I5" s="45"/>
      <c r="J5" s="3"/>
      <c r="K5" s="3"/>
      <c r="L5" s="3"/>
      <c r="M5" s="3"/>
      <c r="N5" s="3"/>
      <c r="O5" s="3"/>
    </row>
    <row r="6" spans="1:15" ht="15.75" x14ac:dyDescent="0.25">
      <c r="A6" s="2"/>
      <c r="B6" s="2"/>
      <c r="C6" s="2"/>
      <c r="D6" s="2"/>
      <c r="E6" s="2"/>
      <c r="F6" s="2"/>
      <c r="G6" s="2"/>
      <c r="H6" s="2"/>
      <c r="I6" s="42"/>
      <c r="J6" s="87" t="s">
        <v>24</v>
      </c>
      <c r="K6" s="88"/>
      <c r="L6" s="88"/>
      <c r="M6" s="88"/>
      <c r="N6" s="88"/>
      <c r="O6" s="88"/>
    </row>
    <row r="7" spans="1:15" ht="15.75" x14ac:dyDescent="0.25">
      <c r="A7" s="2"/>
      <c r="B7" s="43"/>
      <c r="C7" s="2"/>
      <c r="D7" s="2"/>
      <c r="E7" s="2"/>
      <c r="F7" s="2"/>
      <c r="G7" s="2"/>
      <c r="H7" s="2"/>
      <c r="I7" s="42"/>
      <c r="J7" s="84" t="s">
        <v>25</v>
      </c>
      <c r="K7" s="85"/>
      <c r="L7" s="85"/>
      <c r="M7" s="85"/>
      <c r="N7" s="85"/>
      <c r="O7" s="86"/>
    </row>
    <row r="8" spans="1:15" ht="47.25" customHeight="1" x14ac:dyDescent="0.25">
      <c r="A8" s="82" t="s">
        <v>26</v>
      </c>
      <c r="B8" s="8" t="s">
        <v>27</v>
      </c>
      <c r="C8" s="8" t="s">
        <v>20</v>
      </c>
      <c r="D8" s="8" t="s">
        <v>21</v>
      </c>
      <c r="E8" s="41" t="s">
        <v>22</v>
      </c>
      <c r="F8" s="40" t="s">
        <v>49</v>
      </c>
      <c r="G8" s="40" t="s">
        <v>50</v>
      </c>
      <c r="H8" s="39" t="s">
        <v>28</v>
      </c>
      <c r="I8" s="30"/>
      <c r="J8" s="37" t="s">
        <v>29</v>
      </c>
      <c r="K8" s="37" t="s">
        <v>44</v>
      </c>
      <c r="L8" s="37" t="s">
        <v>30</v>
      </c>
      <c r="M8" s="37" t="s">
        <v>31</v>
      </c>
      <c r="N8" s="7" t="s">
        <v>32</v>
      </c>
      <c r="O8" s="7" t="s">
        <v>33</v>
      </c>
    </row>
    <row r="9" spans="1:15" ht="15.75" x14ac:dyDescent="0.25">
      <c r="A9" s="83"/>
      <c r="B9" s="8"/>
      <c r="C9" s="8"/>
      <c r="D9" s="8"/>
      <c r="E9" s="8"/>
      <c r="F9" s="38"/>
      <c r="G9" s="38"/>
      <c r="H9" s="7"/>
      <c r="I9" s="30"/>
      <c r="J9" s="37"/>
      <c r="K9" s="36"/>
      <c r="L9" s="36"/>
      <c r="M9" s="36"/>
      <c r="N9" s="18"/>
      <c r="O9" s="18"/>
    </row>
    <row r="10" spans="1:15" ht="15.75" x14ac:dyDescent="0.25">
      <c r="A10" s="29">
        <v>1</v>
      </c>
      <c r="B10" s="70"/>
      <c r="C10" s="64"/>
      <c r="D10" s="64"/>
      <c r="E10" s="71"/>
      <c r="F10" s="62"/>
      <c r="G10" s="62"/>
      <c r="H10" s="63"/>
      <c r="I10" s="30"/>
      <c r="J10" s="63"/>
      <c r="K10" s="63"/>
      <c r="L10" s="63"/>
      <c r="M10" s="63"/>
      <c r="N10" s="63" t="str">
        <f>IF(M10&gt;=36,"D",IF(M10&gt;=30,"M",IF(M10&gt;=24,"P",IF(M10&gt;=1,"X",IF(M10&gt;=0,"")))))</f>
        <v/>
      </c>
      <c r="O10" s="63" t="str">
        <f>IF(M10="","",VLOOKUP(M10,'Level3 Data'!J3:K45,2,FALSE))</f>
        <v/>
      </c>
    </row>
    <row r="11" spans="1:15" ht="15.75" x14ac:dyDescent="0.25">
      <c r="A11" s="29">
        <v>2</v>
      </c>
      <c r="B11" s="72"/>
      <c r="C11" s="4"/>
      <c r="D11" s="4"/>
      <c r="E11" s="34"/>
      <c r="F11" s="4"/>
      <c r="G11" s="35"/>
      <c r="H11" s="6"/>
      <c r="I11" s="30"/>
      <c r="J11" s="6"/>
      <c r="K11" s="6"/>
      <c r="L11" s="6"/>
      <c r="M11" s="6"/>
      <c r="N11" s="6" t="str">
        <f t="shared" ref="N11:N59" si="0">IF(M11&gt;=36,"D",IF(M11&gt;=30,"M",IF(M11&gt;=24,"P",IF(M11&gt;=1,"X",IF(M11&gt;=0,"")))))</f>
        <v/>
      </c>
      <c r="O11" s="6" t="str">
        <f>IF(M11="","",VLOOKUP(M11,'Level3 Data'!J4:K46,2,FALSE))</f>
        <v/>
      </c>
    </row>
    <row r="12" spans="1:15" ht="15.75" x14ac:dyDescent="0.25">
      <c r="A12" s="29">
        <v>3</v>
      </c>
      <c r="B12" s="70"/>
      <c r="C12" s="64"/>
      <c r="D12" s="64"/>
      <c r="E12" s="71"/>
      <c r="F12" s="64"/>
      <c r="G12" s="62"/>
      <c r="H12" s="63"/>
      <c r="I12" s="30"/>
      <c r="J12" s="63"/>
      <c r="K12" s="63"/>
      <c r="L12" s="63"/>
      <c r="M12" s="63"/>
      <c r="N12" s="63" t="str">
        <f t="shared" si="0"/>
        <v/>
      </c>
      <c r="O12" s="63" t="str">
        <f>IF(M12="","",VLOOKUP(M12,'Level3 Data'!J5:K47,2,FALSE))</f>
        <v/>
      </c>
    </row>
    <row r="13" spans="1:15" ht="15.75" x14ac:dyDescent="0.25">
      <c r="A13" s="29">
        <v>4</v>
      </c>
      <c r="B13" s="72"/>
      <c r="C13" s="4"/>
      <c r="D13" s="4"/>
      <c r="E13" s="34"/>
      <c r="F13" s="35"/>
      <c r="G13" s="35"/>
      <c r="H13" s="6"/>
      <c r="I13" s="30"/>
      <c r="J13" s="6"/>
      <c r="K13" s="6"/>
      <c r="L13" s="6"/>
      <c r="M13" s="6"/>
      <c r="N13" s="6" t="str">
        <f t="shared" si="0"/>
        <v/>
      </c>
      <c r="O13" s="6" t="str">
        <f>IF(M13="","",VLOOKUP(M13,'Level3 Data'!J6:K48,2,FALSE))</f>
        <v/>
      </c>
    </row>
    <row r="14" spans="1:15" ht="15.75" x14ac:dyDescent="0.25">
      <c r="A14" s="29">
        <v>5</v>
      </c>
      <c r="B14" s="70"/>
      <c r="C14" s="64"/>
      <c r="D14" s="64"/>
      <c r="E14" s="71"/>
      <c r="F14" s="62"/>
      <c r="G14" s="62"/>
      <c r="H14" s="63"/>
      <c r="I14" s="30"/>
      <c r="J14" s="63"/>
      <c r="K14" s="63"/>
      <c r="L14" s="63"/>
      <c r="M14" s="63"/>
      <c r="N14" s="63" t="str">
        <f t="shared" si="0"/>
        <v/>
      </c>
      <c r="O14" s="63" t="str">
        <f>IF(M14="","",VLOOKUP(M14,'Level3 Data'!J7:K49,2,FALSE))</f>
        <v/>
      </c>
    </row>
    <row r="15" spans="1:15" ht="15.75" x14ac:dyDescent="0.25">
      <c r="A15" s="29">
        <v>6</v>
      </c>
      <c r="B15" s="72"/>
      <c r="C15" s="4"/>
      <c r="D15" s="4"/>
      <c r="E15" s="34"/>
      <c r="F15" s="4"/>
      <c r="G15" s="35"/>
      <c r="H15" s="6"/>
      <c r="I15" s="30"/>
      <c r="J15" s="6"/>
      <c r="K15" s="6"/>
      <c r="L15" s="6"/>
      <c r="M15" s="6"/>
      <c r="N15" s="6" t="str">
        <f t="shared" si="0"/>
        <v/>
      </c>
      <c r="O15" s="6" t="str">
        <f>IF(M15="","",VLOOKUP(M15,'Level3 Data'!J8:K50,2,FALSE))</f>
        <v/>
      </c>
    </row>
    <row r="16" spans="1:15" ht="15.75" x14ac:dyDescent="0.25">
      <c r="A16" s="29">
        <v>7</v>
      </c>
      <c r="B16" s="70"/>
      <c r="C16" s="64"/>
      <c r="D16" s="64"/>
      <c r="E16" s="71"/>
      <c r="F16" s="64"/>
      <c r="G16" s="62"/>
      <c r="H16" s="63"/>
      <c r="I16" s="30"/>
      <c r="J16" s="63"/>
      <c r="K16" s="63"/>
      <c r="L16" s="63"/>
      <c r="M16" s="63"/>
      <c r="N16" s="63" t="str">
        <f t="shared" si="0"/>
        <v/>
      </c>
      <c r="O16" s="63" t="str">
        <f>IF(M16="","",VLOOKUP(M16,'Level3 Data'!J9:K51,2,FALSE))</f>
        <v/>
      </c>
    </row>
    <row r="17" spans="1:15" ht="15.75" x14ac:dyDescent="0.25">
      <c r="A17" s="29">
        <v>8</v>
      </c>
      <c r="B17" s="72"/>
      <c r="C17" s="4"/>
      <c r="D17" s="4"/>
      <c r="E17" s="34"/>
      <c r="F17" s="5"/>
      <c r="G17" s="35"/>
      <c r="H17" s="6"/>
      <c r="I17" s="30"/>
      <c r="J17" s="6"/>
      <c r="K17" s="6"/>
      <c r="L17" s="6"/>
      <c r="M17" s="6"/>
      <c r="N17" s="6" t="str">
        <f t="shared" si="0"/>
        <v/>
      </c>
      <c r="O17" s="6" t="str">
        <f>IF(M17="","",VLOOKUP(M17,'Level3 Data'!J10:K52,2,FALSE))</f>
        <v/>
      </c>
    </row>
    <row r="18" spans="1:15" ht="15.75" x14ac:dyDescent="0.25">
      <c r="A18" s="29">
        <v>9</v>
      </c>
      <c r="B18" s="70"/>
      <c r="C18" s="64"/>
      <c r="D18" s="64"/>
      <c r="E18" s="71"/>
      <c r="F18" s="64"/>
      <c r="G18" s="62"/>
      <c r="H18" s="63"/>
      <c r="I18" s="30"/>
      <c r="J18" s="63"/>
      <c r="K18" s="63"/>
      <c r="L18" s="63"/>
      <c r="M18" s="63"/>
      <c r="N18" s="63" t="str">
        <f t="shared" si="0"/>
        <v/>
      </c>
      <c r="O18" s="63" t="str">
        <f>IF(M18="","",VLOOKUP(M18,'Level3 Data'!J11:K53,2,FALSE))</f>
        <v/>
      </c>
    </row>
    <row r="19" spans="1:15" ht="15.75" x14ac:dyDescent="0.25">
      <c r="A19" s="29">
        <v>10</v>
      </c>
      <c r="B19" s="72"/>
      <c r="C19" s="4"/>
      <c r="D19" s="4"/>
      <c r="E19" s="34"/>
      <c r="F19" s="4"/>
      <c r="G19" s="35"/>
      <c r="H19" s="6"/>
      <c r="I19" s="30"/>
      <c r="J19" s="6"/>
      <c r="K19" s="6"/>
      <c r="L19" s="6"/>
      <c r="M19" s="6"/>
      <c r="N19" s="6" t="str">
        <f t="shared" si="0"/>
        <v/>
      </c>
      <c r="O19" s="6" t="str">
        <f>IF(M19="","",VLOOKUP(M19,'Level3 Data'!J12:K54,2,FALSE))</f>
        <v/>
      </c>
    </row>
    <row r="20" spans="1:15" ht="15.75" x14ac:dyDescent="0.25">
      <c r="A20" s="29">
        <v>11</v>
      </c>
      <c r="B20" s="70"/>
      <c r="C20" s="64"/>
      <c r="D20" s="64"/>
      <c r="E20" s="71"/>
      <c r="F20" s="64"/>
      <c r="G20" s="62"/>
      <c r="H20" s="63"/>
      <c r="I20" s="30"/>
      <c r="J20" s="63"/>
      <c r="K20" s="63"/>
      <c r="L20" s="63"/>
      <c r="M20" s="63"/>
      <c r="N20" s="63" t="str">
        <f t="shared" si="0"/>
        <v/>
      </c>
      <c r="O20" s="63" t="str">
        <f>IF(M20="","",VLOOKUP(M20,'Level3 Data'!J13:K55,2,FALSE))</f>
        <v/>
      </c>
    </row>
    <row r="21" spans="1:15" ht="15.75" x14ac:dyDescent="0.25">
      <c r="A21" s="29">
        <v>12</v>
      </c>
      <c r="B21" s="72"/>
      <c r="C21" s="4"/>
      <c r="D21" s="4"/>
      <c r="E21" s="34"/>
      <c r="F21" s="4"/>
      <c r="G21" s="35"/>
      <c r="H21" s="6"/>
      <c r="I21" s="30"/>
      <c r="J21" s="6"/>
      <c r="K21" s="6"/>
      <c r="L21" s="6"/>
      <c r="M21" s="6"/>
      <c r="N21" s="6" t="str">
        <f t="shared" si="0"/>
        <v/>
      </c>
      <c r="O21" s="6" t="str">
        <f>IF(M21="","",VLOOKUP(M21,'Level3 Data'!J14:K56,2,FALSE))</f>
        <v/>
      </c>
    </row>
    <row r="22" spans="1:15" ht="15.75" x14ac:dyDescent="0.25">
      <c r="A22" s="29">
        <v>13</v>
      </c>
      <c r="B22" s="70"/>
      <c r="C22" s="64"/>
      <c r="D22" s="64"/>
      <c r="E22" s="71"/>
      <c r="F22" s="62"/>
      <c r="G22" s="62"/>
      <c r="H22" s="63"/>
      <c r="I22" s="30"/>
      <c r="J22" s="63"/>
      <c r="K22" s="63"/>
      <c r="L22" s="63"/>
      <c r="M22" s="63"/>
      <c r="N22" s="63" t="str">
        <f t="shared" si="0"/>
        <v/>
      </c>
      <c r="O22" s="63" t="str">
        <f>IF(M22="","",VLOOKUP(M22,'Level3 Data'!J15:K57,2,FALSE))</f>
        <v/>
      </c>
    </row>
    <row r="23" spans="1:15" ht="15.75" x14ac:dyDescent="0.25">
      <c r="A23" s="29">
        <v>14</v>
      </c>
      <c r="B23" s="72"/>
      <c r="C23" s="4"/>
      <c r="D23" s="4"/>
      <c r="E23" s="34"/>
      <c r="F23" s="4"/>
      <c r="G23" s="35"/>
      <c r="H23" s="6"/>
      <c r="I23" s="30"/>
      <c r="J23" s="6"/>
      <c r="K23" s="6"/>
      <c r="L23" s="6"/>
      <c r="M23" s="6"/>
      <c r="N23" s="6" t="str">
        <f t="shared" si="0"/>
        <v/>
      </c>
      <c r="O23" s="6" t="str">
        <f>IF(M23="","",VLOOKUP(M23,'Level3 Data'!J16:K58,2,FALSE))</f>
        <v/>
      </c>
    </row>
    <row r="24" spans="1:15" ht="15.75" x14ac:dyDescent="0.25">
      <c r="A24" s="29">
        <v>15</v>
      </c>
      <c r="B24" s="70"/>
      <c r="C24" s="64"/>
      <c r="D24" s="64"/>
      <c r="E24" s="71"/>
      <c r="F24" s="64"/>
      <c r="G24" s="62"/>
      <c r="H24" s="63"/>
      <c r="I24" s="30"/>
      <c r="J24" s="63"/>
      <c r="K24" s="63"/>
      <c r="L24" s="63"/>
      <c r="M24" s="63"/>
      <c r="N24" s="63" t="str">
        <f t="shared" si="0"/>
        <v/>
      </c>
      <c r="O24" s="63" t="str">
        <f>IF(M24="","",VLOOKUP(M24,'Level3 Data'!J17:K59,2,FALSE))</f>
        <v/>
      </c>
    </row>
    <row r="25" spans="1:15" ht="15.75" x14ac:dyDescent="0.25">
      <c r="A25" s="29">
        <v>16</v>
      </c>
      <c r="B25" s="72"/>
      <c r="C25" s="4"/>
      <c r="D25" s="4"/>
      <c r="E25" s="34"/>
      <c r="F25" s="4"/>
      <c r="G25" s="35"/>
      <c r="H25" s="6"/>
      <c r="I25" s="30"/>
      <c r="J25" s="6"/>
      <c r="K25" s="6"/>
      <c r="L25" s="6"/>
      <c r="M25" s="6"/>
      <c r="N25" s="6" t="str">
        <f t="shared" si="0"/>
        <v/>
      </c>
      <c r="O25" s="6" t="str">
        <f>IF(M25="","",VLOOKUP(M25,'Level3 Data'!J18:K60,2,FALSE))</f>
        <v/>
      </c>
    </row>
    <row r="26" spans="1:15" ht="15.75" x14ac:dyDescent="0.25">
      <c r="A26" s="29">
        <v>17</v>
      </c>
      <c r="B26" s="70"/>
      <c r="C26" s="64"/>
      <c r="D26" s="64"/>
      <c r="E26" s="71"/>
      <c r="F26" s="65"/>
      <c r="G26" s="65"/>
      <c r="H26" s="63"/>
      <c r="I26" s="30"/>
      <c r="J26" s="63"/>
      <c r="K26" s="63"/>
      <c r="L26" s="63"/>
      <c r="M26" s="63"/>
      <c r="N26" s="63" t="str">
        <f t="shared" si="0"/>
        <v/>
      </c>
      <c r="O26" s="63" t="str">
        <f>IF(M26="","",VLOOKUP(M26,'Level3 Data'!J19:K61,2,FALSE))</f>
        <v/>
      </c>
    </row>
    <row r="27" spans="1:15" ht="15.75" x14ac:dyDescent="0.25">
      <c r="A27" s="29">
        <v>18</v>
      </c>
      <c r="B27" s="72"/>
      <c r="C27" s="4"/>
      <c r="D27" s="4"/>
      <c r="E27" s="34"/>
      <c r="F27" s="32"/>
      <c r="G27" s="32"/>
      <c r="H27" s="6"/>
      <c r="I27" s="30"/>
      <c r="J27" s="28"/>
      <c r="K27" s="28"/>
      <c r="L27" s="28"/>
      <c r="M27" s="28"/>
      <c r="N27" s="6" t="str">
        <f t="shared" si="0"/>
        <v/>
      </c>
      <c r="O27" s="6" t="str">
        <f>IF(M27="","",VLOOKUP(M27,'Level3 Data'!J20:K62,2,FALSE))</f>
        <v/>
      </c>
    </row>
    <row r="28" spans="1:15" ht="15.75" x14ac:dyDescent="0.25">
      <c r="A28" s="29">
        <v>19</v>
      </c>
      <c r="B28" s="70"/>
      <c r="C28" s="64"/>
      <c r="D28" s="64"/>
      <c r="E28" s="71"/>
      <c r="F28" s="66"/>
      <c r="G28" s="66"/>
      <c r="H28" s="63"/>
      <c r="I28" s="30"/>
      <c r="J28" s="67"/>
      <c r="K28" s="67"/>
      <c r="L28" s="67"/>
      <c r="M28" s="67"/>
      <c r="N28" s="63" t="str">
        <f t="shared" si="0"/>
        <v/>
      </c>
      <c r="O28" s="63" t="str">
        <f>IF(M28="","",VLOOKUP(M28,'Level3 Data'!J21:K63,2,FALSE))</f>
        <v/>
      </c>
    </row>
    <row r="29" spans="1:15" ht="15.75" x14ac:dyDescent="0.25">
      <c r="A29" s="29">
        <v>20</v>
      </c>
      <c r="B29" s="72"/>
      <c r="C29" s="4"/>
      <c r="D29" s="4"/>
      <c r="E29" s="34"/>
      <c r="F29" s="33"/>
      <c r="G29" s="33"/>
      <c r="H29" s="6"/>
      <c r="I29" s="30"/>
      <c r="J29" s="28"/>
      <c r="K29" s="28"/>
      <c r="L29" s="28"/>
      <c r="M29" s="28"/>
      <c r="N29" s="6" t="str">
        <f t="shared" si="0"/>
        <v/>
      </c>
      <c r="O29" s="6" t="str">
        <f>IF(M29="","",VLOOKUP(M29,'Level3 Data'!J22:K64,2,FALSE))</f>
        <v/>
      </c>
    </row>
    <row r="30" spans="1:15" ht="15.75" x14ac:dyDescent="0.25">
      <c r="A30" s="29">
        <v>21</v>
      </c>
      <c r="B30" s="70"/>
      <c r="C30" s="64"/>
      <c r="D30" s="64"/>
      <c r="E30" s="71"/>
      <c r="F30" s="66"/>
      <c r="G30" s="66"/>
      <c r="H30" s="63"/>
      <c r="I30" s="30"/>
      <c r="J30" s="67"/>
      <c r="K30" s="67"/>
      <c r="L30" s="67"/>
      <c r="M30" s="67"/>
      <c r="N30" s="63" t="str">
        <f t="shared" si="0"/>
        <v/>
      </c>
      <c r="O30" s="63" t="str">
        <f>IF(M30="","",VLOOKUP(M30,'Level3 Data'!J23:K65,2,FALSE))</f>
        <v/>
      </c>
    </row>
    <row r="31" spans="1:15" ht="15.75" x14ac:dyDescent="0.25">
      <c r="A31" s="29">
        <v>22</v>
      </c>
      <c r="B31" s="72"/>
      <c r="C31" s="4"/>
      <c r="D31" s="4"/>
      <c r="E31" s="34"/>
      <c r="F31" s="33"/>
      <c r="G31" s="33"/>
      <c r="H31" s="6"/>
      <c r="I31" s="30"/>
      <c r="J31" s="28"/>
      <c r="K31" s="28"/>
      <c r="L31" s="28"/>
      <c r="M31" s="28"/>
      <c r="N31" s="6" t="str">
        <f t="shared" si="0"/>
        <v/>
      </c>
      <c r="O31" s="6" t="str">
        <f>IF(M31="","",VLOOKUP(M31,'Level3 Data'!J24:K66,2,FALSE))</f>
        <v/>
      </c>
    </row>
    <row r="32" spans="1:15" ht="15.75" x14ac:dyDescent="0.25">
      <c r="A32" s="29">
        <v>23</v>
      </c>
      <c r="B32" s="70"/>
      <c r="C32" s="64"/>
      <c r="D32" s="64"/>
      <c r="E32" s="71"/>
      <c r="F32" s="66"/>
      <c r="G32" s="66"/>
      <c r="H32" s="63"/>
      <c r="I32" s="30"/>
      <c r="J32" s="67"/>
      <c r="K32" s="67"/>
      <c r="L32" s="67"/>
      <c r="M32" s="67"/>
      <c r="N32" s="63" t="str">
        <f t="shared" si="0"/>
        <v/>
      </c>
      <c r="O32" s="63" t="str">
        <f>IF(M32="","",VLOOKUP(M32,'Level3 Data'!J25:K67,2,FALSE))</f>
        <v/>
      </c>
    </row>
    <row r="33" spans="1:15" ht="15.75" x14ac:dyDescent="0.25">
      <c r="A33" s="29">
        <v>24</v>
      </c>
      <c r="B33" s="72"/>
      <c r="C33" s="4"/>
      <c r="D33" s="4"/>
      <c r="E33" s="34"/>
      <c r="F33" s="33"/>
      <c r="G33" s="33"/>
      <c r="H33" s="6"/>
      <c r="I33" s="30"/>
      <c r="J33" s="28"/>
      <c r="K33" s="28"/>
      <c r="L33" s="28"/>
      <c r="M33" s="28"/>
      <c r="N33" s="6" t="str">
        <f t="shared" si="0"/>
        <v/>
      </c>
      <c r="O33" s="6" t="str">
        <f>IF(M33="","",VLOOKUP(M33,'Level3 Data'!J26:K68,2,FALSE))</f>
        <v/>
      </c>
    </row>
    <row r="34" spans="1:15" ht="15.75" x14ac:dyDescent="0.25">
      <c r="A34" s="29">
        <v>25</v>
      </c>
      <c r="B34" s="70"/>
      <c r="C34" s="64"/>
      <c r="D34" s="64"/>
      <c r="E34" s="71"/>
      <c r="F34" s="66"/>
      <c r="G34" s="66"/>
      <c r="H34" s="63"/>
      <c r="I34" s="30"/>
      <c r="J34" s="67"/>
      <c r="K34" s="67"/>
      <c r="L34" s="67"/>
      <c r="M34" s="67"/>
      <c r="N34" s="63" t="str">
        <f t="shared" si="0"/>
        <v/>
      </c>
      <c r="O34" s="63" t="str">
        <f>IF(M34="","",VLOOKUP(M34,'Level3 Data'!J27:K69,2,FALSE))</f>
        <v/>
      </c>
    </row>
    <row r="35" spans="1:15" ht="15.75" x14ac:dyDescent="0.25">
      <c r="A35" s="29">
        <v>26</v>
      </c>
      <c r="B35" s="72"/>
      <c r="C35" s="4"/>
      <c r="D35" s="4"/>
      <c r="E35" s="34"/>
      <c r="F35" s="32"/>
      <c r="G35" s="32"/>
      <c r="H35" s="6"/>
      <c r="I35" s="30"/>
      <c r="J35" s="28"/>
      <c r="K35" s="28"/>
      <c r="L35" s="28"/>
      <c r="M35" s="28"/>
      <c r="N35" s="6" t="str">
        <f t="shared" si="0"/>
        <v/>
      </c>
      <c r="O35" s="6" t="str">
        <f>IF(M35="","",VLOOKUP(M35,'Level3 Data'!J28:K70,2,FALSE))</f>
        <v/>
      </c>
    </row>
    <row r="36" spans="1:15" ht="15.75" x14ac:dyDescent="0.25">
      <c r="A36" s="29">
        <v>27</v>
      </c>
      <c r="B36" s="70"/>
      <c r="C36" s="64"/>
      <c r="D36" s="64"/>
      <c r="E36" s="71"/>
      <c r="F36" s="66"/>
      <c r="G36" s="66"/>
      <c r="H36" s="63"/>
      <c r="I36" s="30"/>
      <c r="J36" s="67"/>
      <c r="K36" s="67"/>
      <c r="L36" s="67"/>
      <c r="M36" s="67"/>
      <c r="N36" s="63" t="str">
        <f t="shared" si="0"/>
        <v/>
      </c>
      <c r="O36" s="63" t="str">
        <f>IF(M36="","",VLOOKUP(M36,'Level3 Data'!J29:K71,2,FALSE))</f>
        <v/>
      </c>
    </row>
    <row r="37" spans="1:15" ht="15.75" x14ac:dyDescent="0.25">
      <c r="A37" s="29">
        <v>28</v>
      </c>
      <c r="B37" s="72"/>
      <c r="C37" s="4"/>
      <c r="D37" s="4"/>
      <c r="E37" s="34"/>
      <c r="F37" s="32"/>
      <c r="G37" s="32"/>
      <c r="H37" s="6"/>
      <c r="I37" s="30"/>
      <c r="J37" s="28"/>
      <c r="K37" s="28"/>
      <c r="L37" s="28"/>
      <c r="M37" s="28"/>
      <c r="N37" s="6" t="str">
        <f t="shared" si="0"/>
        <v/>
      </c>
      <c r="O37" s="6" t="str">
        <f>IF(M37="","",VLOOKUP(M37,'Level3 Data'!J30:K72,2,FALSE))</f>
        <v/>
      </c>
    </row>
    <row r="38" spans="1:15" ht="15.75" x14ac:dyDescent="0.25">
      <c r="A38" s="29">
        <v>29</v>
      </c>
      <c r="B38" s="70"/>
      <c r="C38" s="64"/>
      <c r="D38" s="64"/>
      <c r="E38" s="71"/>
      <c r="F38" s="68"/>
      <c r="G38" s="68"/>
      <c r="H38" s="63"/>
      <c r="I38" s="30"/>
      <c r="J38" s="67"/>
      <c r="K38" s="67"/>
      <c r="L38" s="67"/>
      <c r="M38" s="67"/>
      <c r="N38" s="63" t="str">
        <f t="shared" si="0"/>
        <v/>
      </c>
      <c r="O38" s="63" t="str">
        <f>IF(M38="","",VLOOKUP(M38,'Level3 Data'!J31:K73,2,FALSE))</f>
        <v/>
      </c>
    </row>
    <row r="39" spans="1:15" ht="15.75" x14ac:dyDescent="0.25">
      <c r="A39" s="29">
        <v>30</v>
      </c>
      <c r="B39" s="72"/>
      <c r="C39" s="4"/>
      <c r="D39" s="4"/>
      <c r="E39" s="34"/>
      <c r="F39" s="32"/>
      <c r="G39" s="32"/>
      <c r="H39" s="6"/>
      <c r="I39" s="30"/>
      <c r="J39" s="28"/>
      <c r="K39" s="28"/>
      <c r="L39" s="28"/>
      <c r="M39" s="28"/>
      <c r="N39" s="6" t="str">
        <f t="shared" si="0"/>
        <v/>
      </c>
      <c r="O39" s="6" t="str">
        <f>IF(M39="","",VLOOKUP(M39,'Level3 Data'!J32:K74,2,FALSE))</f>
        <v/>
      </c>
    </row>
    <row r="40" spans="1:15" ht="15.75" x14ac:dyDescent="0.25">
      <c r="A40" s="29">
        <v>31</v>
      </c>
      <c r="B40" s="70"/>
      <c r="C40" s="64"/>
      <c r="D40" s="64"/>
      <c r="E40" s="71"/>
      <c r="F40" s="66"/>
      <c r="G40" s="66"/>
      <c r="H40" s="63"/>
      <c r="I40" s="30"/>
      <c r="J40" s="67"/>
      <c r="K40" s="67"/>
      <c r="L40" s="67"/>
      <c r="M40" s="67"/>
      <c r="N40" s="63" t="str">
        <f t="shared" si="0"/>
        <v/>
      </c>
      <c r="O40" s="63" t="str">
        <f>IF(M40="","",VLOOKUP(M40,'Level3 Data'!J33:K75,2,FALSE))</f>
        <v/>
      </c>
    </row>
    <row r="41" spans="1:15" ht="15.75" x14ac:dyDescent="0.25">
      <c r="A41" s="29">
        <v>32</v>
      </c>
      <c r="B41" s="72"/>
      <c r="C41" s="4"/>
      <c r="D41" s="4"/>
      <c r="E41" s="34"/>
      <c r="F41" s="33"/>
      <c r="G41" s="33"/>
      <c r="H41" s="6"/>
      <c r="I41" s="30"/>
      <c r="J41" s="28"/>
      <c r="K41" s="28"/>
      <c r="L41" s="28"/>
      <c r="M41" s="28"/>
      <c r="N41" s="6" t="str">
        <f t="shared" si="0"/>
        <v/>
      </c>
      <c r="O41" s="6" t="str">
        <f>IF(M41="","",VLOOKUP(M41,'Level3 Data'!J34:K76,2,FALSE))</f>
        <v/>
      </c>
    </row>
    <row r="42" spans="1:15" ht="15.75" x14ac:dyDescent="0.25">
      <c r="A42" s="29">
        <v>33</v>
      </c>
      <c r="B42" s="70"/>
      <c r="C42" s="64"/>
      <c r="D42" s="64"/>
      <c r="E42" s="71"/>
      <c r="F42" s="66"/>
      <c r="G42" s="66"/>
      <c r="H42" s="63"/>
      <c r="I42" s="30"/>
      <c r="J42" s="67"/>
      <c r="K42" s="67"/>
      <c r="L42" s="67"/>
      <c r="M42" s="67"/>
      <c r="N42" s="63" t="str">
        <f t="shared" si="0"/>
        <v/>
      </c>
      <c r="O42" s="63" t="str">
        <f>IF(M42="","",VLOOKUP(M42,'Level3 Data'!J35:K77,2,FALSE))</f>
        <v/>
      </c>
    </row>
    <row r="43" spans="1:15" ht="15.75" x14ac:dyDescent="0.25">
      <c r="A43" s="29">
        <v>34</v>
      </c>
      <c r="B43" s="72"/>
      <c r="C43" s="4"/>
      <c r="D43" s="4"/>
      <c r="E43" s="34"/>
      <c r="F43" s="31"/>
      <c r="G43" s="31"/>
      <c r="H43" s="6"/>
      <c r="I43" s="30"/>
      <c r="J43" s="28"/>
      <c r="K43" s="28"/>
      <c r="L43" s="28"/>
      <c r="M43" s="28"/>
      <c r="N43" s="6" t="str">
        <f t="shared" si="0"/>
        <v/>
      </c>
      <c r="O43" s="6" t="str">
        <f>IF(M43="","",VLOOKUP(M43,'Level3 Data'!J36:K78,2,FALSE))</f>
        <v/>
      </c>
    </row>
    <row r="44" spans="1:15" ht="15.75" x14ac:dyDescent="0.25">
      <c r="A44" s="29">
        <v>35</v>
      </c>
      <c r="B44" s="70"/>
      <c r="C44" s="64"/>
      <c r="D44" s="64"/>
      <c r="E44" s="71"/>
      <c r="F44" s="69"/>
      <c r="G44" s="69"/>
      <c r="H44" s="63"/>
      <c r="I44" s="30"/>
      <c r="J44" s="67"/>
      <c r="K44" s="67"/>
      <c r="L44" s="67"/>
      <c r="M44" s="67"/>
      <c r="N44" s="63" t="str">
        <f t="shared" si="0"/>
        <v/>
      </c>
      <c r="O44" s="63" t="str">
        <f>IF(M44="","",VLOOKUP(M44,'Level3 Data'!J37:K79,2,FALSE))</f>
        <v/>
      </c>
    </row>
    <row r="45" spans="1:15" ht="15.75" x14ac:dyDescent="0.25">
      <c r="A45" s="29">
        <v>36</v>
      </c>
      <c r="B45" s="72"/>
      <c r="C45" s="4"/>
      <c r="D45" s="4"/>
      <c r="E45" s="34"/>
      <c r="F45" s="14"/>
      <c r="G45" s="14"/>
      <c r="H45" s="6"/>
      <c r="I45" s="30"/>
      <c r="J45" s="28"/>
      <c r="K45" s="28"/>
      <c r="L45" s="28"/>
      <c r="M45" s="28"/>
      <c r="N45" s="6" t="str">
        <f t="shared" si="0"/>
        <v/>
      </c>
      <c r="O45" s="6" t="str">
        <f>IF(M45="","",VLOOKUP(M45,'Level3 Data'!J38:K80,2,FALSE))</f>
        <v/>
      </c>
    </row>
    <row r="46" spans="1:15" ht="15.75" x14ac:dyDescent="0.25">
      <c r="A46" s="29">
        <v>37</v>
      </c>
      <c r="B46" s="70"/>
      <c r="C46" s="64"/>
      <c r="D46" s="64"/>
      <c r="E46" s="71"/>
      <c r="F46" s="69"/>
      <c r="G46" s="69"/>
      <c r="H46" s="63"/>
      <c r="I46" s="30"/>
      <c r="J46" s="67"/>
      <c r="K46" s="67"/>
      <c r="L46" s="67"/>
      <c r="M46" s="67"/>
      <c r="N46" s="63" t="str">
        <f t="shared" si="0"/>
        <v/>
      </c>
      <c r="O46" s="63" t="str">
        <f>IF(M46="","",VLOOKUP(M46,'Level3 Data'!J39:K81,2,FALSE))</f>
        <v/>
      </c>
    </row>
    <row r="47" spans="1:15" ht="15.75" x14ac:dyDescent="0.25">
      <c r="A47" s="29">
        <v>38</v>
      </c>
      <c r="B47" s="72"/>
      <c r="C47" s="4"/>
      <c r="D47" s="4"/>
      <c r="E47" s="34"/>
      <c r="F47" s="14"/>
      <c r="G47" s="14"/>
      <c r="H47" s="6"/>
      <c r="I47" s="30"/>
      <c r="J47" s="28"/>
      <c r="K47" s="28"/>
      <c r="L47" s="28"/>
      <c r="M47" s="28"/>
      <c r="N47" s="6" t="str">
        <f t="shared" si="0"/>
        <v/>
      </c>
      <c r="O47" s="6" t="str">
        <f>IF(M47="","",VLOOKUP(M47,'Level3 Data'!J40:K82,2,FALSE))</f>
        <v/>
      </c>
    </row>
    <row r="48" spans="1:15" ht="15.75" x14ac:dyDescent="0.25">
      <c r="A48" s="29">
        <v>39</v>
      </c>
      <c r="B48" s="70"/>
      <c r="C48" s="64"/>
      <c r="D48" s="64"/>
      <c r="E48" s="71"/>
      <c r="F48" s="69"/>
      <c r="G48" s="69"/>
      <c r="H48" s="63"/>
      <c r="I48" s="30"/>
      <c r="J48" s="67"/>
      <c r="K48" s="67"/>
      <c r="L48" s="67"/>
      <c r="M48" s="67"/>
      <c r="N48" s="63" t="str">
        <f t="shared" si="0"/>
        <v/>
      </c>
      <c r="O48" s="63" t="str">
        <f>IF(M48="","",VLOOKUP(M48,'Level3 Data'!J41:K83,2,FALSE))</f>
        <v/>
      </c>
    </row>
    <row r="49" spans="1:15" ht="15.75" x14ac:dyDescent="0.25">
      <c r="A49" s="29">
        <v>40</v>
      </c>
      <c r="B49" s="72"/>
      <c r="C49" s="4"/>
      <c r="D49" s="4"/>
      <c r="E49" s="34"/>
      <c r="F49" s="14"/>
      <c r="G49" s="14"/>
      <c r="H49" s="6"/>
      <c r="I49" s="30"/>
      <c r="J49" s="28"/>
      <c r="K49" s="28"/>
      <c r="L49" s="28"/>
      <c r="M49" s="28"/>
      <c r="N49" s="6" t="str">
        <f t="shared" si="0"/>
        <v/>
      </c>
      <c r="O49" s="6" t="str">
        <f>IF(M49="","",VLOOKUP(M49,'Level3 Data'!J42:K84,2,FALSE))</f>
        <v/>
      </c>
    </row>
    <row r="50" spans="1:15" ht="15.75" x14ac:dyDescent="0.25">
      <c r="A50" s="29">
        <v>41</v>
      </c>
      <c r="B50" s="70"/>
      <c r="C50" s="64"/>
      <c r="D50" s="64"/>
      <c r="E50" s="71"/>
      <c r="F50" s="69"/>
      <c r="G50" s="69"/>
      <c r="H50" s="63"/>
      <c r="I50" s="30"/>
      <c r="J50" s="67"/>
      <c r="K50" s="67"/>
      <c r="L50" s="67"/>
      <c r="M50" s="67"/>
      <c r="N50" s="63" t="str">
        <f t="shared" si="0"/>
        <v/>
      </c>
      <c r="O50" s="63" t="str">
        <f>IF(M50="","",VLOOKUP(M50,'Level3 Data'!J43:K85,2,FALSE))</f>
        <v/>
      </c>
    </row>
    <row r="51" spans="1:15" ht="15.75" x14ac:dyDescent="0.25">
      <c r="A51" s="29">
        <v>42</v>
      </c>
      <c r="B51" s="72"/>
      <c r="C51" s="4"/>
      <c r="D51" s="4"/>
      <c r="E51" s="34"/>
      <c r="F51" s="14"/>
      <c r="G51" s="14"/>
      <c r="H51" s="6"/>
      <c r="I51" s="30"/>
      <c r="J51" s="28"/>
      <c r="K51" s="28"/>
      <c r="L51" s="28"/>
      <c r="M51" s="28"/>
      <c r="N51" s="6" t="str">
        <f t="shared" si="0"/>
        <v/>
      </c>
      <c r="O51" s="6" t="str">
        <f>IF(M51="","",VLOOKUP(M51,'Level3 Data'!J44:K86,2,FALSE))</f>
        <v/>
      </c>
    </row>
    <row r="52" spans="1:15" ht="15.75" x14ac:dyDescent="0.25">
      <c r="A52" s="29">
        <v>43</v>
      </c>
      <c r="B52" s="70"/>
      <c r="C52" s="64"/>
      <c r="D52" s="64"/>
      <c r="E52" s="71"/>
      <c r="F52" s="69"/>
      <c r="G52" s="69"/>
      <c r="H52" s="63"/>
      <c r="I52" s="30"/>
      <c r="J52" s="67"/>
      <c r="K52" s="67"/>
      <c r="L52" s="67"/>
      <c r="M52" s="67"/>
      <c r="N52" s="63" t="str">
        <f t="shared" si="0"/>
        <v/>
      </c>
      <c r="O52" s="63" t="str">
        <f>IF(M52="","",VLOOKUP(M52,'Level3 Data'!J45:K87,2,FALSE))</f>
        <v/>
      </c>
    </row>
    <row r="53" spans="1:15" ht="15.75" x14ac:dyDescent="0.25">
      <c r="A53" s="29">
        <v>44</v>
      </c>
      <c r="B53" s="72"/>
      <c r="C53" s="4"/>
      <c r="D53" s="4"/>
      <c r="E53" s="34"/>
      <c r="F53" s="14"/>
      <c r="G53" s="14"/>
      <c r="H53" s="6"/>
      <c r="I53" s="30"/>
      <c r="J53" s="28"/>
      <c r="K53" s="28"/>
      <c r="L53" s="28"/>
      <c r="M53" s="28"/>
      <c r="N53" s="6" t="str">
        <f t="shared" si="0"/>
        <v/>
      </c>
      <c r="O53" s="6" t="str">
        <f>IF(M53="","",VLOOKUP(M53,'Level3 Data'!J46:K88,2,FALSE))</f>
        <v/>
      </c>
    </row>
    <row r="54" spans="1:15" ht="15.75" x14ac:dyDescent="0.25">
      <c r="A54" s="29">
        <v>45</v>
      </c>
      <c r="B54" s="70"/>
      <c r="C54" s="64"/>
      <c r="D54" s="64"/>
      <c r="E54" s="71"/>
      <c r="F54" s="69"/>
      <c r="G54" s="69"/>
      <c r="H54" s="63"/>
      <c r="I54" s="30"/>
      <c r="J54" s="67"/>
      <c r="K54" s="67"/>
      <c r="L54" s="67"/>
      <c r="M54" s="67"/>
      <c r="N54" s="63" t="str">
        <f t="shared" si="0"/>
        <v/>
      </c>
      <c r="O54" s="63" t="str">
        <f>IF(M54="","",VLOOKUP(M54,'Level3 Data'!J47:K89,2,FALSE))</f>
        <v/>
      </c>
    </row>
    <row r="55" spans="1:15" ht="15.75" x14ac:dyDescent="0.25">
      <c r="A55" s="29">
        <v>46</v>
      </c>
      <c r="B55" s="72"/>
      <c r="C55" s="4"/>
      <c r="D55" s="4"/>
      <c r="E55" s="34"/>
      <c r="F55" s="14"/>
      <c r="G55" s="14"/>
      <c r="H55" s="6"/>
      <c r="I55" s="30"/>
      <c r="J55" s="28"/>
      <c r="K55" s="28"/>
      <c r="L55" s="28"/>
      <c r="M55" s="28"/>
      <c r="N55" s="6" t="str">
        <f t="shared" si="0"/>
        <v/>
      </c>
      <c r="O55" s="6" t="str">
        <f>IF(M55="","",VLOOKUP(M55,'Level3 Data'!J48:K90,2,FALSE))</f>
        <v/>
      </c>
    </row>
    <row r="56" spans="1:15" ht="15.75" x14ac:dyDescent="0.25">
      <c r="A56" s="29">
        <v>47</v>
      </c>
      <c r="B56" s="70"/>
      <c r="C56" s="64"/>
      <c r="D56" s="64"/>
      <c r="E56" s="71"/>
      <c r="F56" s="69"/>
      <c r="G56" s="69"/>
      <c r="H56" s="63"/>
      <c r="I56" s="30"/>
      <c r="J56" s="67"/>
      <c r="K56" s="67"/>
      <c r="L56" s="67"/>
      <c r="M56" s="67"/>
      <c r="N56" s="63" t="str">
        <f t="shared" si="0"/>
        <v/>
      </c>
      <c r="O56" s="63" t="str">
        <f>IF(M56="","",VLOOKUP(M56,'Level3 Data'!J49:K91,2,FALSE))</f>
        <v/>
      </c>
    </row>
    <row r="57" spans="1:15" ht="15.75" x14ac:dyDescent="0.25">
      <c r="A57" s="29">
        <v>48</v>
      </c>
      <c r="B57" s="72"/>
      <c r="C57" s="4"/>
      <c r="D57" s="4"/>
      <c r="E57" s="34"/>
      <c r="F57" s="14"/>
      <c r="G57" s="14"/>
      <c r="H57" s="6"/>
      <c r="I57" s="30"/>
      <c r="J57" s="28"/>
      <c r="K57" s="28"/>
      <c r="L57" s="28"/>
      <c r="M57" s="28"/>
      <c r="N57" s="6" t="str">
        <f t="shared" si="0"/>
        <v/>
      </c>
      <c r="O57" s="6" t="str">
        <f>IF(M57="","",VLOOKUP(M57,'Level3 Data'!J50:K92,2,FALSE))</f>
        <v/>
      </c>
    </row>
    <row r="58" spans="1:15" ht="15.75" x14ac:dyDescent="0.25">
      <c r="A58" s="29">
        <v>49</v>
      </c>
      <c r="B58" s="70"/>
      <c r="C58" s="64"/>
      <c r="D58" s="64"/>
      <c r="E58" s="71"/>
      <c r="F58" s="69"/>
      <c r="G58" s="69"/>
      <c r="H58" s="63"/>
      <c r="I58" s="30"/>
      <c r="J58" s="67"/>
      <c r="K58" s="67"/>
      <c r="L58" s="67"/>
      <c r="M58" s="67"/>
      <c r="N58" s="63" t="str">
        <f t="shared" si="0"/>
        <v/>
      </c>
      <c r="O58" s="63" t="str">
        <f>IF(M58="","",VLOOKUP(M58,'Level3 Data'!J51:K93,2,FALSE))</f>
        <v/>
      </c>
    </row>
    <row r="59" spans="1:15" ht="15.75" x14ac:dyDescent="0.25">
      <c r="A59" s="29">
        <v>50</v>
      </c>
      <c r="B59" s="72"/>
      <c r="C59" s="4"/>
      <c r="D59" s="4"/>
      <c r="E59" s="34"/>
      <c r="F59" s="14"/>
      <c r="G59" s="14"/>
      <c r="H59" s="6"/>
      <c r="I59" s="30"/>
      <c r="J59" s="28"/>
      <c r="K59" s="28"/>
      <c r="L59" s="28"/>
      <c r="M59" s="28"/>
      <c r="N59" s="6" t="str">
        <f t="shared" si="0"/>
        <v/>
      </c>
      <c r="O59" s="6" t="str">
        <f>IF(M59="","",VLOOKUP(M59,'Level3 Data'!J52:K94,2,FALSE))</f>
        <v/>
      </c>
    </row>
    <row r="60" spans="1:15" x14ac:dyDescent="0.25">
      <c r="A60" s="50"/>
      <c r="B60" s="51"/>
      <c r="C60" s="50"/>
      <c r="D60" s="50"/>
      <c r="E60" s="59"/>
      <c r="F60" s="50"/>
      <c r="G60" s="50"/>
      <c r="H60" s="50"/>
      <c r="I60" s="58"/>
      <c r="J60" s="60"/>
      <c r="K60" s="60"/>
      <c r="L60" s="60"/>
      <c r="M60" s="60"/>
      <c r="N60" s="60"/>
      <c r="O60" s="60"/>
    </row>
  </sheetData>
  <protectedRanges>
    <protectedRange sqref="B10:O59" name="Range3"/>
    <protectedRange sqref="A2:B2" name="Range1"/>
  </protectedRanges>
  <autoFilter ref="A8:O59" xr:uid="{41B3FF71-27B5-465F-958F-5A157285A1EC}"/>
  <mergeCells count="6">
    <mergeCell ref="E1:K2"/>
    <mergeCell ref="A3:B3"/>
    <mergeCell ref="A4:B4"/>
    <mergeCell ref="J6:O6"/>
    <mergeCell ref="J7:O7"/>
    <mergeCell ref="A8:A9"/>
  </mergeCells>
  <conditionalFormatting sqref="B10:H59">
    <cfRule type="expression" dxfId="8" priority="1">
      <formula>#REF!="Yes"</formula>
    </cfRule>
  </conditionalFormatting>
  <dataValidations count="3">
    <dataValidation type="list" allowBlank="1" showInputMessage="1" showErrorMessage="1" sqref="I6:I59" xr:uid="{8BB84B92-53D1-4719-8FFE-CC803D01C16A}">
      <formula1>INDIRECT(#REF!)</formula1>
    </dataValidation>
    <dataValidation type="list" allowBlank="1" showInputMessage="1" showErrorMessage="1" sqref="B10:B59" xr:uid="{3686AB72-E37A-43D9-B594-9705DA7EF8A8}">
      <formula1>"1,2,3,4,5,6,7,8,9,10"</formula1>
    </dataValidation>
    <dataValidation type="list" allowBlank="1" showInputMessage="1" showErrorMessage="1" sqref="H10:H59" xr:uid="{EC8A9A94-9977-4CDE-A973-04283A92789B}">
      <formula1>"Yes,No,Partial"</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50174FC2-7C82-48A4-AB4B-C74683A94E40}">
          <x14:formula1>
            <xm:f>Data_Fields!$B$14:$B$24</xm:f>
          </x14:formula1>
          <xm:sqref>D6 A6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A3E9C7-D1A6-41B6-BF23-3CAAB74DBBBF}">
  <dimension ref="A1:O60"/>
  <sheetViews>
    <sheetView zoomScale="80" zoomScaleNormal="80" workbookViewId="0">
      <pane xSplit="3" ySplit="9" topLeftCell="D10" activePane="bottomRight" state="frozen"/>
      <selection pane="topRight" activeCell="D1" sqref="D1"/>
      <selection pane="bottomLeft" activeCell="A10" sqref="A10"/>
      <selection pane="bottomRight" sqref="A1:XFD1048576"/>
    </sheetView>
  </sheetViews>
  <sheetFormatPr defaultColWidth="9" defaultRowHeight="15" x14ac:dyDescent="0.25"/>
  <cols>
    <col min="1" max="1" width="9.625" style="10" bestFit="1" customWidth="1"/>
    <col min="2" max="2" width="11.125" style="12" customWidth="1"/>
    <col min="3" max="3" width="28.25" style="10" customWidth="1"/>
    <col min="4" max="4" width="20" style="10" customWidth="1"/>
    <col min="5" max="5" width="13.875" style="10" bestFit="1" customWidth="1"/>
    <col min="6" max="7" width="19.375" style="10" bestFit="1" customWidth="1"/>
    <col min="8" max="8" width="22.125" style="10" bestFit="1" customWidth="1"/>
    <col min="9" max="9" width="0.875" style="27" customWidth="1"/>
    <col min="10" max="10" width="13.25" style="13" bestFit="1" customWidth="1"/>
    <col min="11" max="11" width="10.875" style="13" bestFit="1" customWidth="1"/>
    <col min="12" max="12" width="14.875" style="13" bestFit="1" customWidth="1"/>
    <col min="13" max="13" width="15.875" style="13" bestFit="1" customWidth="1"/>
    <col min="14" max="14" width="11.25" style="13" bestFit="1" customWidth="1"/>
    <col min="15" max="15" width="12.625" style="13" bestFit="1" customWidth="1"/>
    <col min="16" max="16384" width="9" style="10"/>
  </cols>
  <sheetData>
    <row r="1" spans="1:15" ht="15.75" x14ac:dyDescent="0.25">
      <c r="A1" s="2"/>
      <c r="B1" s="2"/>
      <c r="C1" s="2"/>
      <c r="D1" s="46"/>
      <c r="E1" s="97" t="s">
        <v>153</v>
      </c>
      <c r="F1" s="98"/>
      <c r="G1" s="98"/>
      <c r="H1" s="98"/>
      <c r="I1" s="98"/>
      <c r="J1" s="98"/>
      <c r="K1" s="99"/>
      <c r="L1" s="3"/>
      <c r="M1" s="3"/>
      <c r="N1" s="3"/>
      <c r="O1" s="3"/>
    </row>
    <row r="2" spans="1:15" ht="16.5" thickBot="1" x14ac:dyDescent="0.3">
      <c r="A2" s="2"/>
      <c r="B2" s="2"/>
      <c r="C2" s="2"/>
      <c r="D2" s="44"/>
      <c r="E2" s="100"/>
      <c r="F2" s="101"/>
      <c r="G2" s="101"/>
      <c r="H2" s="101"/>
      <c r="I2" s="101"/>
      <c r="J2" s="101"/>
      <c r="K2" s="102"/>
      <c r="L2" s="3"/>
      <c r="M2" s="3"/>
      <c r="N2" s="3"/>
      <c r="O2" s="3"/>
    </row>
    <row r="3" spans="1:15" ht="15.75" x14ac:dyDescent="0.25">
      <c r="A3" s="89" t="s">
        <v>19</v>
      </c>
      <c r="B3" s="90"/>
      <c r="C3" s="44"/>
      <c r="D3" s="44"/>
      <c r="E3" s="2"/>
      <c r="F3" s="2"/>
      <c r="G3" s="2"/>
      <c r="H3" s="2"/>
      <c r="I3" s="2"/>
      <c r="J3" s="2"/>
      <c r="K3" s="2"/>
      <c r="L3" s="3"/>
      <c r="M3" s="3"/>
      <c r="N3" s="3"/>
      <c r="O3" s="3"/>
    </row>
    <row r="4" spans="1:15" ht="15.75" x14ac:dyDescent="0.25">
      <c r="A4" s="91">
        <f>COUNTIF(C10:C59,"&lt;&gt;")</f>
        <v>0</v>
      </c>
      <c r="B4" s="92"/>
      <c r="C4" s="44"/>
      <c r="D4" s="44"/>
      <c r="E4" s="2"/>
      <c r="F4" s="2"/>
      <c r="G4" s="2"/>
      <c r="H4" s="2"/>
      <c r="I4" s="2"/>
      <c r="J4" s="2"/>
      <c r="K4" s="2"/>
      <c r="L4" s="3"/>
      <c r="M4" s="3"/>
      <c r="N4" s="3"/>
      <c r="O4" s="3"/>
    </row>
    <row r="5" spans="1:15" ht="15.75" x14ac:dyDescent="0.25">
      <c r="A5" s="2"/>
      <c r="B5" s="2"/>
      <c r="C5" s="2"/>
      <c r="D5" s="2"/>
      <c r="E5" s="2"/>
      <c r="F5" s="2"/>
      <c r="G5" s="2"/>
      <c r="H5" s="2"/>
      <c r="I5" s="45"/>
      <c r="J5" s="3"/>
      <c r="K5" s="3"/>
      <c r="L5" s="3"/>
      <c r="M5" s="3"/>
      <c r="N5" s="3"/>
      <c r="O5" s="3"/>
    </row>
    <row r="6" spans="1:15" ht="15.75" x14ac:dyDescent="0.25">
      <c r="A6" s="2"/>
      <c r="B6" s="2"/>
      <c r="C6" s="2"/>
      <c r="D6" s="2"/>
      <c r="E6" s="2"/>
      <c r="F6" s="2"/>
      <c r="G6" s="2"/>
      <c r="H6" s="2"/>
      <c r="I6" s="42"/>
      <c r="J6" s="87" t="s">
        <v>24</v>
      </c>
      <c r="K6" s="88"/>
      <c r="L6" s="88"/>
      <c r="M6" s="88"/>
      <c r="N6" s="88"/>
      <c r="O6" s="88"/>
    </row>
    <row r="7" spans="1:15" ht="15.75" x14ac:dyDescent="0.25">
      <c r="A7" s="2"/>
      <c r="B7" s="43"/>
      <c r="C7" s="2"/>
      <c r="D7" s="2"/>
      <c r="E7" s="2"/>
      <c r="F7" s="2"/>
      <c r="G7" s="2"/>
      <c r="H7" s="2"/>
      <c r="I7" s="42"/>
      <c r="J7" s="84" t="s">
        <v>25</v>
      </c>
      <c r="K7" s="85"/>
      <c r="L7" s="85"/>
      <c r="M7" s="85"/>
      <c r="N7" s="85"/>
      <c r="O7" s="86"/>
    </row>
    <row r="8" spans="1:15" ht="47.25" customHeight="1" x14ac:dyDescent="0.25">
      <c r="A8" s="82" t="s">
        <v>26</v>
      </c>
      <c r="B8" s="8" t="s">
        <v>27</v>
      </c>
      <c r="C8" s="8" t="s">
        <v>20</v>
      </c>
      <c r="D8" s="8" t="s">
        <v>21</v>
      </c>
      <c r="E8" s="41" t="s">
        <v>22</v>
      </c>
      <c r="F8" s="40" t="s">
        <v>49</v>
      </c>
      <c r="G8" s="40" t="s">
        <v>50</v>
      </c>
      <c r="H8" s="39" t="s">
        <v>28</v>
      </c>
      <c r="I8" s="30"/>
      <c r="J8" s="37" t="s">
        <v>29</v>
      </c>
      <c r="K8" s="37" t="s">
        <v>44</v>
      </c>
      <c r="L8" s="37" t="s">
        <v>30</v>
      </c>
      <c r="M8" s="37" t="s">
        <v>31</v>
      </c>
      <c r="N8" s="7" t="s">
        <v>32</v>
      </c>
      <c r="O8" s="7" t="s">
        <v>33</v>
      </c>
    </row>
    <row r="9" spans="1:15" ht="15.75" x14ac:dyDescent="0.25">
      <c r="A9" s="83"/>
      <c r="B9" s="8"/>
      <c r="C9" s="8"/>
      <c r="D9" s="8"/>
      <c r="E9" s="8"/>
      <c r="F9" s="38"/>
      <c r="G9" s="38"/>
      <c r="H9" s="7"/>
      <c r="I9" s="30"/>
      <c r="J9" s="37"/>
      <c r="K9" s="36"/>
      <c r="L9" s="36"/>
      <c r="M9" s="36"/>
      <c r="N9" s="18"/>
      <c r="O9" s="18"/>
    </row>
    <row r="10" spans="1:15" ht="15.75" x14ac:dyDescent="0.25">
      <c r="A10" s="29">
        <v>1</v>
      </c>
      <c r="B10" s="70"/>
      <c r="C10" s="64"/>
      <c r="D10" s="64"/>
      <c r="E10" s="71"/>
      <c r="F10" s="62"/>
      <c r="G10" s="62"/>
      <c r="H10" s="63"/>
      <c r="I10" s="30"/>
      <c r="J10" s="63"/>
      <c r="K10" s="63"/>
      <c r="L10" s="63"/>
      <c r="M10" s="63"/>
      <c r="N10" s="63" t="str">
        <f>IF(M10&gt;=33,"D",IF(M10&gt;=27,"M",IF(M10&gt;=21,"P",IF(M10&gt;=1,"X",IF(M10&gt;=0,"")))))</f>
        <v/>
      </c>
      <c r="O10" s="63" t="str">
        <f>IF(M10="","",VLOOKUP(M10,'Level3 Data'!AE3:AF45,2,FALSE))</f>
        <v/>
      </c>
    </row>
    <row r="11" spans="1:15" ht="15.75" x14ac:dyDescent="0.25">
      <c r="A11" s="29">
        <v>2</v>
      </c>
      <c r="B11" s="72"/>
      <c r="C11" s="4"/>
      <c r="D11" s="4"/>
      <c r="E11" s="34"/>
      <c r="F11" s="4"/>
      <c r="G11" s="35"/>
      <c r="H11" s="6"/>
      <c r="I11" s="30"/>
      <c r="J11" s="6"/>
      <c r="K11" s="6"/>
      <c r="L11" s="6"/>
      <c r="M11" s="6"/>
      <c r="N11" s="6" t="str">
        <f t="shared" ref="N11:N59" si="0">IF(M11&gt;=33,"D",IF(M11&gt;=27,"M",IF(M11&gt;=21,"P",IF(M11&gt;=1,"X",IF(M11&gt;=0,"")))))</f>
        <v/>
      </c>
      <c r="O11" s="6" t="str">
        <f>IF(M11="","",VLOOKUP(M11,'Level3 Data'!AE4:AF46,2,FALSE))</f>
        <v/>
      </c>
    </row>
    <row r="12" spans="1:15" ht="15.75" x14ac:dyDescent="0.25">
      <c r="A12" s="29">
        <v>3</v>
      </c>
      <c r="B12" s="70"/>
      <c r="C12" s="64"/>
      <c r="D12" s="64"/>
      <c r="E12" s="71"/>
      <c r="F12" s="64"/>
      <c r="G12" s="62"/>
      <c r="H12" s="63"/>
      <c r="I12" s="30"/>
      <c r="J12" s="63"/>
      <c r="K12" s="63"/>
      <c r="L12" s="63"/>
      <c r="M12" s="63"/>
      <c r="N12" s="63" t="str">
        <f t="shared" si="0"/>
        <v/>
      </c>
      <c r="O12" s="63" t="str">
        <f>IF(M12="","",VLOOKUP(M12,'Level3 Data'!AE5:AF47,2,FALSE))</f>
        <v/>
      </c>
    </row>
    <row r="13" spans="1:15" ht="15.75" x14ac:dyDescent="0.25">
      <c r="A13" s="29">
        <v>4</v>
      </c>
      <c r="B13" s="72"/>
      <c r="C13" s="4"/>
      <c r="D13" s="4"/>
      <c r="E13" s="34"/>
      <c r="F13" s="35"/>
      <c r="G13" s="35"/>
      <c r="H13" s="6"/>
      <c r="I13" s="30"/>
      <c r="J13" s="6"/>
      <c r="K13" s="6"/>
      <c r="L13" s="6"/>
      <c r="M13" s="6"/>
      <c r="N13" s="6" t="str">
        <f t="shared" si="0"/>
        <v/>
      </c>
      <c r="O13" s="6" t="str">
        <f>IF(M13="","",VLOOKUP(M13,'Level3 Data'!AE6:AF48,2,FALSE))</f>
        <v/>
      </c>
    </row>
    <row r="14" spans="1:15" ht="15.75" x14ac:dyDescent="0.25">
      <c r="A14" s="29">
        <v>5</v>
      </c>
      <c r="B14" s="70"/>
      <c r="C14" s="64"/>
      <c r="D14" s="64"/>
      <c r="E14" s="71"/>
      <c r="F14" s="62"/>
      <c r="G14" s="62"/>
      <c r="H14" s="63"/>
      <c r="I14" s="30"/>
      <c r="J14" s="63"/>
      <c r="K14" s="63"/>
      <c r="L14" s="63"/>
      <c r="M14" s="63"/>
      <c r="N14" s="63" t="str">
        <f t="shared" si="0"/>
        <v/>
      </c>
      <c r="O14" s="63" t="str">
        <f>IF(M14="","",VLOOKUP(M14,'Level3 Data'!AE7:AF49,2,FALSE))</f>
        <v/>
      </c>
    </row>
    <row r="15" spans="1:15" ht="15.75" x14ac:dyDescent="0.25">
      <c r="A15" s="29">
        <v>6</v>
      </c>
      <c r="B15" s="72"/>
      <c r="C15" s="4"/>
      <c r="D15" s="4"/>
      <c r="E15" s="34"/>
      <c r="F15" s="4"/>
      <c r="G15" s="35"/>
      <c r="H15" s="6"/>
      <c r="I15" s="30"/>
      <c r="J15" s="6"/>
      <c r="K15" s="6"/>
      <c r="L15" s="6"/>
      <c r="M15" s="6"/>
      <c r="N15" s="6" t="str">
        <f t="shared" si="0"/>
        <v/>
      </c>
      <c r="O15" s="6" t="str">
        <f>IF(M15="","",VLOOKUP(M15,'Level3 Data'!AE8:AF50,2,FALSE))</f>
        <v/>
      </c>
    </row>
    <row r="16" spans="1:15" ht="15.75" x14ac:dyDescent="0.25">
      <c r="A16" s="29">
        <v>7</v>
      </c>
      <c r="B16" s="70"/>
      <c r="C16" s="64"/>
      <c r="D16" s="64"/>
      <c r="E16" s="71"/>
      <c r="F16" s="64"/>
      <c r="G16" s="62"/>
      <c r="H16" s="63"/>
      <c r="I16" s="30"/>
      <c r="J16" s="63"/>
      <c r="K16" s="63"/>
      <c r="L16" s="63"/>
      <c r="M16" s="63"/>
      <c r="N16" s="63" t="str">
        <f t="shared" si="0"/>
        <v/>
      </c>
      <c r="O16" s="63" t="str">
        <f>IF(M16="","",VLOOKUP(M16,'Level3 Data'!AE9:AF51,2,FALSE))</f>
        <v/>
      </c>
    </row>
    <row r="17" spans="1:15" ht="15.75" x14ac:dyDescent="0.25">
      <c r="A17" s="29">
        <v>8</v>
      </c>
      <c r="B17" s="72"/>
      <c r="C17" s="4"/>
      <c r="D17" s="4"/>
      <c r="E17" s="34"/>
      <c r="F17" s="5"/>
      <c r="G17" s="35"/>
      <c r="H17" s="6"/>
      <c r="I17" s="30"/>
      <c r="J17" s="6"/>
      <c r="K17" s="6"/>
      <c r="L17" s="6"/>
      <c r="M17" s="6"/>
      <c r="N17" s="6" t="str">
        <f t="shared" si="0"/>
        <v/>
      </c>
      <c r="O17" s="6" t="str">
        <f>IF(M17="","",VLOOKUP(M17,'Level3 Data'!AE10:AF52,2,FALSE))</f>
        <v/>
      </c>
    </row>
    <row r="18" spans="1:15" ht="15.75" x14ac:dyDescent="0.25">
      <c r="A18" s="29">
        <v>9</v>
      </c>
      <c r="B18" s="70"/>
      <c r="C18" s="64"/>
      <c r="D18" s="64"/>
      <c r="E18" s="71"/>
      <c r="F18" s="64"/>
      <c r="G18" s="62"/>
      <c r="H18" s="63"/>
      <c r="I18" s="30"/>
      <c r="J18" s="63"/>
      <c r="K18" s="63"/>
      <c r="L18" s="63"/>
      <c r="M18" s="63"/>
      <c r="N18" s="63" t="str">
        <f t="shared" si="0"/>
        <v/>
      </c>
      <c r="O18" s="63" t="str">
        <f>IF(M18="","",VLOOKUP(M18,'Level3 Data'!AE11:AF53,2,FALSE))</f>
        <v/>
      </c>
    </row>
    <row r="19" spans="1:15" ht="15.75" x14ac:dyDescent="0.25">
      <c r="A19" s="29">
        <v>10</v>
      </c>
      <c r="B19" s="72"/>
      <c r="C19" s="4"/>
      <c r="D19" s="4"/>
      <c r="E19" s="34"/>
      <c r="F19" s="4"/>
      <c r="G19" s="35"/>
      <c r="H19" s="6"/>
      <c r="I19" s="30"/>
      <c r="J19" s="6"/>
      <c r="K19" s="6"/>
      <c r="L19" s="6"/>
      <c r="M19" s="6"/>
      <c r="N19" s="6" t="str">
        <f t="shared" si="0"/>
        <v/>
      </c>
      <c r="O19" s="6" t="str">
        <f>IF(M19="","",VLOOKUP(M19,'Level3 Data'!AE12:AF54,2,FALSE))</f>
        <v/>
      </c>
    </row>
    <row r="20" spans="1:15" ht="15.75" x14ac:dyDescent="0.25">
      <c r="A20" s="29">
        <v>11</v>
      </c>
      <c r="B20" s="70"/>
      <c r="C20" s="64"/>
      <c r="D20" s="64"/>
      <c r="E20" s="71"/>
      <c r="F20" s="64"/>
      <c r="G20" s="62"/>
      <c r="H20" s="63"/>
      <c r="I20" s="30"/>
      <c r="J20" s="63"/>
      <c r="K20" s="63"/>
      <c r="L20" s="63"/>
      <c r="M20" s="63"/>
      <c r="N20" s="63" t="str">
        <f t="shared" si="0"/>
        <v/>
      </c>
      <c r="O20" s="63" t="str">
        <f>IF(M20="","",VLOOKUP(M20,'Level3 Data'!AE13:AF55,2,FALSE))</f>
        <v/>
      </c>
    </row>
    <row r="21" spans="1:15" ht="15.75" x14ac:dyDescent="0.25">
      <c r="A21" s="29">
        <v>12</v>
      </c>
      <c r="B21" s="72"/>
      <c r="C21" s="4"/>
      <c r="D21" s="4"/>
      <c r="E21" s="34"/>
      <c r="F21" s="4"/>
      <c r="G21" s="35"/>
      <c r="H21" s="6"/>
      <c r="I21" s="30"/>
      <c r="J21" s="6"/>
      <c r="K21" s="6"/>
      <c r="L21" s="6"/>
      <c r="M21" s="6"/>
      <c r="N21" s="6" t="str">
        <f t="shared" si="0"/>
        <v/>
      </c>
      <c r="O21" s="6" t="str">
        <f>IF(M21="","",VLOOKUP(M21,'Level3 Data'!AE14:AF56,2,FALSE))</f>
        <v/>
      </c>
    </row>
    <row r="22" spans="1:15" ht="15.75" x14ac:dyDescent="0.25">
      <c r="A22" s="29">
        <v>13</v>
      </c>
      <c r="B22" s="70"/>
      <c r="C22" s="64"/>
      <c r="D22" s="64"/>
      <c r="E22" s="71"/>
      <c r="F22" s="62"/>
      <c r="G22" s="62"/>
      <c r="H22" s="63"/>
      <c r="I22" s="30"/>
      <c r="J22" s="63"/>
      <c r="K22" s="63"/>
      <c r="L22" s="63"/>
      <c r="M22" s="63"/>
      <c r="N22" s="63" t="str">
        <f t="shared" si="0"/>
        <v/>
      </c>
      <c r="O22" s="63" t="str">
        <f>IF(M22="","",VLOOKUP(M22,'Level3 Data'!AE15:AF57,2,FALSE))</f>
        <v/>
      </c>
    </row>
    <row r="23" spans="1:15" ht="15.75" x14ac:dyDescent="0.25">
      <c r="A23" s="29">
        <v>14</v>
      </c>
      <c r="B23" s="72"/>
      <c r="C23" s="4"/>
      <c r="D23" s="4"/>
      <c r="E23" s="34"/>
      <c r="F23" s="4"/>
      <c r="G23" s="35"/>
      <c r="H23" s="6"/>
      <c r="I23" s="30"/>
      <c r="J23" s="6"/>
      <c r="K23" s="6"/>
      <c r="L23" s="6"/>
      <c r="M23" s="6"/>
      <c r="N23" s="6" t="str">
        <f t="shared" si="0"/>
        <v/>
      </c>
      <c r="O23" s="6" t="str">
        <f>IF(M23="","",VLOOKUP(M23,'Level3 Data'!AE16:AF58,2,FALSE))</f>
        <v/>
      </c>
    </row>
    <row r="24" spans="1:15" ht="15.75" x14ac:dyDescent="0.25">
      <c r="A24" s="29">
        <v>15</v>
      </c>
      <c r="B24" s="70"/>
      <c r="C24" s="64"/>
      <c r="D24" s="64"/>
      <c r="E24" s="71"/>
      <c r="F24" s="64"/>
      <c r="G24" s="62"/>
      <c r="H24" s="63"/>
      <c r="I24" s="30"/>
      <c r="J24" s="63"/>
      <c r="K24" s="63"/>
      <c r="L24" s="63"/>
      <c r="M24" s="63"/>
      <c r="N24" s="63" t="str">
        <f t="shared" si="0"/>
        <v/>
      </c>
      <c r="O24" s="63" t="str">
        <f>IF(M24="","",VLOOKUP(M24,'Level3 Data'!AE17:AF59,2,FALSE))</f>
        <v/>
      </c>
    </row>
    <row r="25" spans="1:15" ht="15.75" x14ac:dyDescent="0.25">
      <c r="A25" s="29">
        <v>16</v>
      </c>
      <c r="B25" s="72"/>
      <c r="C25" s="4"/>
      <c r="D25" s="4"/>
      <c r="E25" s="34"/>
      <c r="F25" s="4"/>
      <c r="G25" s="35"/>
      <c r="H25" s="6"/>
      <c r="I25" s="30"/>
      <c r="J25" s="6"/>
      <c r="K25" s="6"/>
      <c r="L25" s="6"/>
      <c r="M25" s="6"/>
      <c r="N25" s="6" t="str">
        <f t="shared" si="0"/>
        <v/>
      </c>
      <c r="O25" s="6" t="str">
        <f>IF(M25="","",VLOOKUP(M25,'Level3 Data'!AE18:AF60,2,FALSE))</f>
        <v/>
      </c>
    </row>
    <row r="26" spans="1:15" ht="15.75" x14ac:dyDescent="0.25">
      <c r="A26" s="29">
        <v>17</v>
      </c>
      <c r="B26" s="70"/>
      <c r="C26" s="64"/>
      <c r="D26" s="64"/>
      <c r="E26" s="71"/>
      <c r="F26" s="65"/>
      <c r="G26" s="65"/>
      <c r="H26" s="63"/>
      <c r="I26" s="30"/>
      <c r="J26" s="63"/>
      <c r="K26" s="63"/>
      <c r="L26" s="63"/>
      <c r="M26" s="63"/>
      <c r="N26" s="63" t="str">
        <f t="shared" si="0"/>
        <v/>
      </c>
      <c r="O26" s="63" t="str">
        <f>IF(M26="","",VLOOKUP(M26,'Level3 Data'!AE19:AF61,2,FALSE))</f>
        <v/>
      </c>
    </row>
    <row r="27" spans="1:15" ht="15.75" x14ac:dyDescent="0.25">
      <c r="A27" s="29">
        <v>18</v>
      </c>
      <c r="B27" s="72"/>
      <c r="C27" s="4"/>
      <c r="D27" s="4"/>
      <c r="E27" s="34"/>
      <c r="F27" s="32"/>
      <c r="G27" s="32"/>
      <c r="H27" s="6"/>
      <c r="I27" s="30"/>
      <c r="J27" s="28"/>
      <c r="K27" s="28"/>
      <c r="L27" s="28"/>
      <c r="M27" s="28"/>
      <c r="N27" s="6" t="str">
        <f t="shared" si="0"/>
        <v/>
      </c>
      <c r="O27" s="6" t="str">
        <f>IF(M27="","",VLOOKUP(M27,'Level3 Data'!AE20:AF62,2,FALSE))</f>
        <v/>
      </c>
    </row>
    <row r="28" spans="1:15" ht="15.75" x14ac:dyDescent="0.25">
      <c r="A28" s="29">
        <v>19</v>
      </c>
      <c r="B28" s="70"/>
      <c r="C28" s="64"/>
      <c r="D28" s="64"/>
      <c r="E28" s="71"/>
      <c r="F28" s="66"/>
      <c r="G28" s="66"/>
      <c r="H28" s="63"/>
      <c r="I28" s="30"/>
      <c r="J28" s="67"/>
      <c r="K28" s="67"/>
      <c r="L28" s="67"/>
      <c r="M28" s="67"/>
      <c r="N28" s="63" t="str">
        <f t="shared" si="0"/>
        <v/>
      </c>
      <c r="O28" s="63" t="str">
        <f>IF(M28="","",VLOOKUP(M28,'Level3 Data'!AE21:AF63,2,FALSE))</f>
        <v/>
      </c>
    </row>
    <row r="29" spans="1:15" ht="15.75" x14ac:dyDescent="0.25">
      <c r="A29" s="29">
        <v>20</v>
      </c>
      <c r="B29" s="72"/>
      <c r="C29" s="4"/>
      <c r="D29" s="4"/>
      <c r="E29" s="34"/>
      <c r="F29" s="33"/>
      <c r="G29" s="33"/>
      <c r="H29" s="6"/>
      <c r="I29" s="30"/>
      <c r="J29" s="28"/>
      <c r="K29" s="28"/>
      <c r="L29" s="28"/>
      <c r="M29" s="28"/>
      <c r="N29" s="6" t="str">
        <f t="shared" si="0"/>
        <v/>
      </c>
      <c r="O29" s="6" t="str">
        <f>IF(M29="","",VLOOKUP(M29,'Level3 Data'!AE22:AF64,2,FALSE))</f>
        <v/>
      </c>
    </row>
    <row r="30" spans="1:15" ht="15.75" x14ac:dyDescent="0.25">
      <c r="A30" s="29">
        <v>21</v>
      </c>
      <c r="B30" s="70"/>
      <c r="C30" s="64"/>
      <c r="D30" s="64"/>
      <c r="E30" s="71"/>
      <c r="F30" s="66"/>
      <c r="G30" s="66"/>
      <c r="H30" s="63"/>
      <c r="I30" s="30"/>
      <c r="J30" s="67"/>
      <c r="K30" s="67"/>
      <c r="L30" s="67"/>
      <c r="M30" s="67"/>
      <c r="N30" s="63" t="str">
        <f t="shared" si="0"/>
        <v/>
      </c>
      <c r="O30" s="63" t="str">
        <f>IF(M30="","",VLOOKUP(M30,'Level3 Data'!AE23:AF65,2,FALSE))</f>
        <v/>
      </c>
    </row>
    <row r="31" spans="1:15" ht="15.75" x14ac:dyDescent="0.25">
      <c r="A31" s="29">
        <v>22</v>
      </c>
      <c r="B31" s="72"/>
      <c r="C31" s="4"/>
      <c r="D31" s="4"/>
      <c r="E31" s="34"/>
      <c r="F31" s="33"/>
      <c r="G31" s="33"/>
      <c r="H31" s="6"/>
      <c r="I31" s="30"/>
      <c r="J31" s="28"/>
      <c r="K31" s="28"/>
      <c r="L31" s="28"/>
      <c r="M31" s="28"/>
      <c r="N31" s="6" t="str">
        <f t="shared" si="0"/>
        <v/>
      </c>
      <c r="O31" s="6" t="str">
        <f>IF(M31="","",VLOOKUP(M31,'Level3 Data'!AE24:AF66,2,FALSE))</f>
        <v/>
      </c>
    </row>
    <row r="32" spans="1:15" ht="15.75" x14ac:dyDescent="0.25">
      <c r="A32" s="29">
        <v>23</v>
      </c>
      <c r="B32" s="70"/>
      <c r="C32" s="64"/>
      <c r="D32" s="64"/>
      <c r="E32" s="71"/>
      <c r="F32" s="66"/>
      <c r="G32" s="66"/>
      <c r="H32" s="63"/>
      <c r="I32" s="30"/>
      <c r="J32" s="67"/>
      <c r="K32" s="67"/>
      <c r="L32" s="67"/>
      <c r="M32" s="67"/>
      <c r="N32" s="63" t="str">
        <f t="shared" si="0"/>
        <v/>
      </c>
      <c r="O32" s="63" t="str">
        <f>IF(M32="","",VLOOKUP(M32,'Level3 Data'!AE25:AF67,2,FALSE))</f>
        <v/>
      </c>
    </row>
    <row r="33" spans="1:15" ht="15.75" x14ac:dyDescent="0.25">
      <c r="A33" s="29">
        <v>24</v>
      </c>
      <c r="B33" s="72"/>
      <c r="C33" s="4"/>
      <c r="D33" s="4"/>
      <c r="E33" s="34"/>
      <c r="F33" s="33"/>
      <c r="G33" s="33"/>
      <c r="H33" s="6"/>
      <c r="I33" s="30"/>
      <c r="J33" s="28"/>
      <c r="K33" s="28"/>
      <c r="L33" s="28"/>
      <c r="M33" s="28"/>
      <c r="N33" s="6" t="str">
        <f t="shared" si="0"/>
        <v/>
      </c>
      <c r="O33" s="6" t="str">
        <f>IF(M33="","",VLOOKUP(M33,'Level3 Data'!AE26:AF68,2,FALSE))</f>
        <v/>
      </c>
    </row>
    <row r="34" spans="1:15" ht="15.75" x14ac:dyDescent="0.25">
      <c r="A34" s="29">
        <v>25</v>
      </c>
      <c r="B34" s="70"/>
      <c r="C34" s="64"/>
      <c r="D34" s="64"/>
      <c r="E34" s="71"/>
      <c r="F34" s="66"/>
      <c r="G34" s="66"/>
      <c r="H34" s="63"/>
      <c r="I34" s="30"/>
      <c r="J34" s="67"/>
      <c r="K34" s="67"/>
      <c r="L34" s="67"/>
      <c r="M34" s="67"/>
      <c r="N34" s="63" t="str">
        <f t="shared" si="0"/>
        <v/>
      </c>
      <c r="O34" s="63" t="str">
        <f>IF(M34="","",VLOOKUP(M34,'Level3 Data'!AE27:AF69,2,FALSE))</f>
        <v/>
      </c>
    </row>
    <row r="35" spans="1:15" ht="15.75" x14ac:dyDescent="0.25">
      <c r="A35" s="29">
        <v>26</v>
      </c>
      <c r="B35" s="72"/>
      <c r="C35" s="4"/>
      <c r="D35" s="4"/>
      <c r="E35" s="34"/>
      <c r="F35" s="32"/>
      <c r="G35" s="32"/>
      <c r="H35" s="6"/>
      <c r="I35" s="30"/>
      <c r="J35" s="28"/>
      <c r="K35" s="28"/>
      <c r="L35" s="28"/>
      <c r="M35" s="28"/>
      <c r="N35" s="6" t="str">
        <f t="shared" si="0"/>
        <v/>
      </c>
      <c r="O35" s="6" t="str">
        <f>IF(M35="","",VLOOKUP(M35,'Level3 Data'!AE28:AF70,2,FALSE))</f>
        <v/>
      </c>
    </row>
    <row r="36" spans="1:15" ht="15.75" x14ac:dyDescent="0.25">
      <c r="A36" s="29">
        <v>27</v>
      </c>
      <c r="B36" s="70"/>
      <c r="C36" s="64"/>
      <c r="D36" s="64"/>
      <c r="E36" s="71"/>
      <c r="F36" s="66"/>
      <c r="G36" s="66"/>
      <c r="H36" s="63"/>
      <c r="I36" s="30"/>
      <c r="J36" s="67"/>
      <c r="K36" s="67"/>
      <c r="L36" s="67"/>
      <c r="M36" s="67"/>
      <c r="N36" s="63" t="str">
        <f t="shared" si="0"/>
        <v/>
      </c>
      <c r="O36" s="63" t="str">
        <f>IF(M36="","",VLOOKUP(M36,'Level3 Data'!AE29:AF71,2,FALSE))</f>
        <v/>
      </c>
    </row>
    <row r="37" spans="1:15" ht="15.75" x14ac:dyDescent="0.25">
      <c r="A37" s="29">
        <v>28</v>
      </c>
      <c r="B37" s="72"/>
      <c r="C37" s="4"/>
      <c r="D37" s="4"/>
      <c r="E37" s="34"/>
      <c r="F37" s="32"/>
      <c r="G37" s="32"/>
      <c r="H37" s="6"/>
      <c r="I37" s="30"/>
      <c r="J37" s="28"/>
      <c r="K37" s="28"/>
      <c r="L37" s="28"/>
      <c r="M37" s="28"/>
      <c r="N37" s="6" t="str">
        <f t="shared" si="0"/>
        <v/>
      </c>
      <c r="O37" s="6" t="str">
        <f>IF(M37="","",VLOOKUP(M37,'Level3 Data'!AE30:AF72,2,FALSE))</f>
        <v/>
      </c>
    </row>
    <row r="38" spans="1:15" ht="15.75" x14ac:dyDescent="0.25">
      <c r="A38" s="29">
        <v>29</v>
      </c>
      <c r="B38" s="70"/>
      <c r="C38" s="64"/>
      <c r="D38" s="64"/>
      <c r="E38" s="71"/>
      <c r="F38" s="68"/>
      <c r="G38" s="68"/>
      <c r="H38" s="63"/>
      <c r="I38" s="30"/>
      <c r="J38" s="67"/>
      <c r="K38" s="67"/>
      <c r="L38" s="67"/>
      <c r="M38" s="67"/>
      <c r="N38" s="63" t="str">
        <f t="shared" si="0"/>
        <v/>
      </c>
      <c r="O38" s="63" t="str">
        <f>IF(M38="","",VLOOKUP(M38,'Level3 Data'!AE31:AF73,2,FALSE))</f>
        <v/>
      </c>
    </row>
    <row r="39" spans="1:15" ht="15.75" x14ac:dyDescent="0.25">
      <c r="A39" s="29">
        <v>30</v>
      </c>
      <c r="B39" s="72"/>
      <c r="C39" s="4"/>
      <c r="D39" s="4"/>
      <c r="E39" s="34"/>
      <c r="F39" s="32"/>
      <c r="G39" s="32"/>
      <c r="H39" s="6"/>
      <c r="I39" s="30"/>
      <c r="J39" s="28"/>
      <c r="K39" s="28"/>
      <c r="L39" s="28"/>
      <c r="M39" s="28"/>
      <c r="N39" s="6" t="str">
        <f t="shared" si="0"/>
        <v/>
      </c>
      <c r="O39" s="6" t="str">
        <f>IF(M39="","",VLOOKUP(M39,'Level3 Data'!AE32:AF74,2,FALSE))</f>
        <v/>
      </c>
    </row>
    <row r="40" spans="1:15" ht="15.75" x14ac:dyDescent="0.25">
      <c r="A40" s="29">
        <v>31</v>
      </c>
      <c r="B40" s="70"/>
      <c r="C40" s="64"/>
      <c r="D40" s="64"/>
      <c r="E40" s="71"/>
      <c r="F40" s="66"/>
      <c r="G40" s="66"/>
      <c r="H40" s="63"/>
      <c r="I40" s="30"/>
      <c r="J40" s="67"/>
      <c r="K40" s="67"/>
      <c r="L40" s="67"/>
      <c r="M40" s="67"/>
      <c r="N40" s="63" t="str">
        <f t="shared" si="0"/>
        <v/>
      </c>
      <c r="O40" s="63" t="str">
        <f>IF(M40="","",VLOOKUP(M40,'Level3 Data'!AE33:AF75,2,FALSE))</f>
        <v/>
      </c>
    </row>
    <row r="41" spans="1:15" ht="15.75" x14ac:dyDescent="0.25">
      <c r="A41" s="29">
        <v>32</v>
      </c>
      <c r="B41" s="72"/>
      <c r="C41" s="4"/>
      <c r="D41" s="4"/>
      <c r="E41" s="34"/>
      <c r="F41" s="33"/>
      <c r="G41" s="33"/>
      <c r="H41" s="6"/>
      <c r="I41" s="30"/>
      <c r="J41" s="28"/>
      <c r="K41" s="28"/>
      <c r="L41" s="28"/>
      <c r="M41" s="28"/>
      <c r="N41" s="6" t="str">
        <f t="shared" si="0"/>
        <v/>
      </c>
      <c r="O41" s="6" t="str">
        <f>IF(M41="","",VLOOKUP(M41,'Level3 Data'!AE34:AF76,2,FALSE))</f>
        <v/>
      </c>
    </row>
    <row r="42" spans="1:15" ht="15.75" x14ac:dyDescent="0.25">
      <c r="A42" s="29">
        <v>33</v>
      </c>
      <c r="B42" s="70"/>
      <c r="C42" s="64"/>
      <c r="D42" s="64"/>
      <c r="E42" s="71"/>
      <c r="F42" s="66"/>
      <c r="G42" s="66"/>
      <c r="H42" s="63"/>
      <c r="I42" s="30"/>
      <c r="J42" s="67"/>
      <c r="K42" s="67"/>
      <c r="L42" s="67"/>
      <c r="M42" s="67"/>
      <c r="N42" s="63" t="str">
        <f t="shared" si="0"/>
        <v/>
      </c>
      <c r="O42" s="63" t="str">
        <f>IF(M42="","",VLOOKUP(M42,'Level3 Data'!AE35:AF77,2,FALSE))</f>
        <v/>
      </c>
    </row>
    <row r="43" spans="1:15" ht="15.75" x14ac:dyDescent="0.25">
      <c r="A43" s="29">
        <v>34</v>
      </c>
      <c r="B43" s="72"/>
      <c r="C43" s="4"/>
      <c r="D43" s="4"/>
      <c r="E43" s="34"/>
      <c r="F43" s="31"/>
      <c r="G43" s="31"/>
      <c r="H43" s="6"/>
      <c r="I43" s="30"/>
      <c r="J43" s="28"/>
      <c r="K43" s="28"/>
      <c r="L43" s="28"/>
      <c r="M43" s="28"/>
      <c r="N43" s="6" t="str">
        <f t="shared" si="0"/>
        <v/>
      </c>
      <c r="O43" s="6" t="str">
        <f>IF(M43="","",VLOOKUP(M43,'Level3 Data'!AE36:AF78,2,FALSE))</f>
        <v/>
      </c>
    </row>
    <row r="44" spans="1:15" ht="15.75" x14ac:dyDescent="0.25">
      <c r="A44" s="29">
        <v>35</v>
      </c>
      <c r="B44" s="70"/>
      <c r="C44" s="64"/>
      <c r="D44" s="64"/>
      <c r="E44" s="71"/>
      <c r="F44" s="69"/>
      <c r="G44" s="69"/>
      <c r="H44" s="63"/>
      <c r="I44" s="30"/>
      <c r="J44" s="67"/>
      <c r="K44" s="67"/>
      <c r="L44" s="67"/>
      <c r="M44" s="67"/>
      <c r="N44" s="63" t="str">
        <f t="shared" si="0"/>
        <v/>
      </c>
      <c r="O44" s="63" t="str">
        <f>IF(M44="","",VLOOKUP(M44,'Level3 Data'!AE37:AF79,2,FALSE))</f>
        <v/>
      </c>
    </row>
    <row r="45" spans="1:15" ht="15.75" x14ac:dyDescent="0.25">
      <c r="A45" s="29">
        <v>36</v>
      </c>
      <c r="B45" s="72"/>
      <c r="C45" s="4"/>
      <c r="D45" s="4"/>
      <c r="E45" s="34"/>
      <c r="F45" s="14"/>
      <c r="G45" s="14"/>
      <c r="H45" s="6"/>
      <c r="I45" s="30"/>
      <c r="J45" s="28"/>
      <c r="K45" s="28"/>
      <c r="L45" s="28"/>
      <c r="M45" s="28"/>
      <c r="N45" s="6" t="str">
        <f t="shared" si="0"/>
        <v/>
      </c>
      <c r="O45" s="6" t="str">
        <f>IF(M45="","",VLOOKUP(M45,'Level3 Data'!AE38:AF80,2,FALSE))</f>
        <v/>
      </c>
    </row>
    <row r="46" spans="1:15" ht="15.75" x14ac:dyDescent="0.25">
      <c r="A46" s="29">
        <v>37</v>
      </c>
      <c r="B46" s="70"/>
      <c r="C46" s="64"/>
      <c r="D46" s="64"/>
      <c r="E46" s="71"/>
      <c r="F46" s="69"/>
      <c r="G46" s="69"/>
      <c r="H46" s="63"/>
      <c r="I46" s="30"/>
      <c r="J46" s="67"/>
      <c r="K46" s="67"/>
      <c r="L46" s="67"/>
      <c r="M46" s="67"/>
      <c r="N46" s="63" t="str">
        <f t="shared" si="0"/>
        <v/>
      </c>
      <c r="O46" s="63" t="str">
        <f>IF(M46="","",VLOOKUP(M46,'Level3 Data'!AE39:AF81,2,FALSE))</f>
        <v/>
      </c>
    </row>
    <row r="47" spans="1:15" ht="15.75" x14ac:dyDescent="0.25">
      <c r="A47" s="29">
        <v>38</v>
      </c>
      <c r="B47" s="72"/>
      <c r="C47" s="4"/>
      <c r="D47" s="4"/>
      <c r="E47" s="34"/>
      <c r="F47" s="14"/>
      <c r="G47" s="14"/>
      <c r="H47" s="6"/>
      <c r="I47" s="30"/>
      <c r="J47" s="28"/>
      <c r="K47" s="28"/>
      <c r="L47" s="28"/>
      <c r="M47" s="28"/>
      <c r="N47" s="6" t="str">
        <f t="shared" si="0"/>
        <v/>
      </c>
      <c r="O47" s="6" t="str">
        <f>IF(M47="","",VLOOKUP(M47,'Level3 Data'!AE40:AF82,2,FALSE))</f>
        <v/>
      </c>
    </row>
    <row r="48" spans="1:15" ht="15.75" x14ac:dyDescent="0.25">
      <c r="A48" s="29">
        <v>39</v>
      </c>
      <c r="B48" s="70"/>
      <c r="C48" s="64"/>
      <c r="D48" s="64"/>
      <c r="E48" s="71"/>
      <c r="F48" s="69"/>
      <c r="G48" s="69"/>
      <c r="H48" s="63"/>
      <c r="I48" s="30"/>
      <c r="J48" s="67"/>
      <c r="K48" s="67"/>
      <c r="L48" s="67"/>
      <c r="M48" s="67"/>
      <c r="N48" s="63" t="str">
        <f t="shared" si="0"/>
        <v/>
      </c>
      <c r="O48" s="63" t="str">
        <f>IF(M48="","",VLOOKUP(M48,'Level3 Data'!AE41:AF83,2,FALSE))</f>
        <v/>
      </c>
    </row>
    <row r="49" spans="1:15" ht="15.75" x14ac:dyDescent="0.25">
      <c r="A49" s="29">
        <v>40</v>
      </c>
      <c r="B49" s="72"/>
      <c r="C49" s="4"/>
      <c r="D49" s="4"/>
      <c r="E49" s="34"/>
      <c r="F49" s="14"/>
      <c r="G49" s="14"/>
      <c r="H49" s="6"/>
      <c r="I49" s="30"/>
      <c r="J49" s="28"/>
      <c r="K49" s="28"/>
      <c r="L49" s="28"/>
      <c r="M49" s="28"/>
      <c r="N49" s="6" t="str">
        <f t="shared" si="0"/>
        <v/>
      </c>
      <c r="O49" s="6" t="str">
        <f>IF(M49="","",VLOOKUP(M49,'Level3 Data'!AE42:AF84,2,FALSE))</f>
        <v/>
      </c>
    </row>
    <row r="50" spans="1:15" ht="15.75" x14ac:dyDescent="0.25">
      <c r="A50" s="29">
        <v>41</v>
      </c>
      <c r="B50" s="70"/>
      <c r="C50" s="64"/>
      <c r="D50" s="64"/>
      <c r="E50" s="71"/>
      <c r="F50" s="69"/>
      <c r="G50" s="69"/>
      <c r="H50" s="63"/>
      <c r="I50" s="30"/>
      <c r="J50" s="67"/>
      <c r="K50" s="67"/>
      <c r="L50" s="67"/>
      <c r="M50" s="67"/>
      <c r="N50" s="63" t="str">
        <f t="shared" si="0"/>
        <v/>
      </c>
      <c r="O50" s="63" t="str">
        <f>IF(M50="","",VLOOKUP(M50,'Level3 Data'!AE43:AF85,2,FALSE))</f>
        <v/>
      </c>
    </row>
    <row r="51" spans="1:15" ht="15.75" x14ac:dyDescent="0.25">
      <c r="A51" s="29">
        <v>42</v>
      </c>
      <c r="B51" s="72"/>
      <c r="C51" s="4"/>
      <c r="D51" s="4"/>
      <c r="E51" s="34"/>
      <c r="F51" s="14"/>
      <c r="G51" s="14"/>
      <c r="H51" s="6"/>
      <c r="I51" s="30"/>
      <c r="J51" s="28"/>
      <c r="K51" s="28"/>
      <c r="L51" s="28"/>
      <c r="M51" s="28"/>
      <c r="N51" s="6" t="str">
        <f t="shared" si="0"/>
        <v/>
      </c>
      <c r="O51" s="6" t="str">
        <f>IF(M51="","",VLOOKUP(M51,'Level3 Data'!AE44:AF86,2,FALSE))</f>
        <v/>
      </c>
    </row>
    <row r="52" spans="1:15" ht="15.75" x14ac:dyDescent="0.25">
      <c r="A52" s="29">
        <v>43</v>
      </c>
      <c r="B52" s="70"/>
      <c r="C52" s="64"/>
      <c r="D52" s="64"/>
      <c r="E52" s="71"/>
      <c r="F52" s="69"/>
      <c r="G52" s="69"/>
      <c r="H52" s="63"/>
      <c r="I52" s="30"/>
      <c r="J52" s="67"/>
      <c r="K52" s="67"/>
      <c r="L52" s="67"/>
      <c r="M52" s="67"/>
      <c r="N52" s="63" t="str">
        <f t="shared" si="0"/>
        <v/>
      </c>
      <c r="O52" s="63" t="str">
        <f>IF(M52="","",VLOOKUP(M52,'Level3 Data'!AE45:AF87,2,FALSE))</f>
        <v/>
      </c>
    </row>
    <row r="53" spans="1:15" ht="15.75" x14ac:dyDescent="0.25">
      <c r="A53" s="29">
        <v>44</v>
      </c>
      <c r="B53" s="72"/>
      <c r="C53" s="4"/>
      <c r="D53" s="4"/>
      <c r="E53" s="34"/>
      <c r="F53" s="14"/>
      <c r="G53" s="14"/>
      <c r="H53" s="6"/>
      <c r="I53" s="30"/>
      <c r="J53" s="28"/>
      <c r="K53" s="28"/>
      <c r="L53" s="28"/>
      <c r="M53" s="28"/>
      <c r="N53" s="6" t="str">
        <f t="shared" si="0"/>
        <v/>
      </c>
      <c r="O53" s="6" t="str">
        <f>IF(M53="","",VLOOKUP(M53,'Level3 Data'!AE46:AF88,2,FALSE))</f>
        <v/>
      </c>
    </row>
    <row r="54" spans="1:15" ht="15.75" x14ac:dyDescent="0.25">
      <c r="A54" s="29">
        <v>45</v>
      </c>
      <c r="B54" s="70"/>
      <c r="C54" s="64"/>
      <c r="D54" s="64"/>
      <c r="E54" s="71"/>
      <c r="F54" s="69"/>
      <c r="G54" s="69"/>
      <c r="H54" s="63"/>
      <c r="I54" s="30"/>
      <c r="J54" s="67"/>
      <c r="K54" s="67"/>
      <c r="L54" s="67"/>
      <c r="M54" s="67"/>
      <c r="N54" s="63" t="str">
        <f t="shared" si="0"/>
        <v/>
      </c>
      <c r="O54" s="63" t="str">
        <f>IF(M54="","",VLOOKUP(M54,'Level3 Data'!AE47:AF89,2,FALSE))</f>
        <v/>
      </c>
    </row>
    <row r="55" spans="1:15" ht="15.75" x14ac:dyDescent="0.25">
      <c r="A55" s="29">
        <v>46</v>
      </c>
      <c r="B55" s="72"/>
      <c r="C55" s="4"/>
      <c r="D55" s="4"/>
      <c r="E55" s="34"/>
      <c r="F55" s="14"/>
      <c r="G55" s="14"/>
      <c r="H55" s="6"/>
      <c r="I55" s="30"/>
      <c r="J55" s="28"/>
      <c r="K55" s="28"/>
      <c r="L55" s="28"/>
      <c r="M55" s="28"/>
      <c r="N55" s="6" t="str">
        <f t="shared" si="0"/>
        <v/>
      </c>
      <c r="O55" s="6" t="str">
        <f>IF(M55="","",VLOOKUP(M55,'Level3 Data'!AE48:AF90,2,FALSE))</f>
        <v/>
      </c>
    </row>
    <row r="56" spans="1:15" ht="15.75" x14ac:dyDescent="0.25">
      <c r="A56" s="29">
        <v>47</v>
      </c>
      <c r="B56" s="70"/>
      <c r="C56" s="64"/>
      <c r="D56" s="64"/>
      <c r="E56" s="71"/>
      <c r="F56" s="69"/>
      <c r="G56" s="69"/>
      <c r="H56" s="63"/>
      <c r="I56" s="30"/>
      <c r="J56" s="67"/>
      <c r="K56" s="67"/>
      <c r="L56" s="67"/>
      <c r="M56" s="67"/>
      <c r="N56" s="63" t="str">
        <f t="shared" si="0"/>
        <v/>
      </c>
      <c r="O56" s="63" t="str">
        <f>IF(M56="","",VLOOKUP(M56,'Level3 Data'!AE49:AF91,2,FALSE))</f>
        <v/>
      </c>
    </row>
    <row r="57" spans="1:15" ht="15.75" x14ac:dyDescent="0.25">
      <c r="A57" s="29">
        <v>48</v>
      </c>
      <c r="B57" s="72"/>
      <c r="C57" s="4"/>
      <c r="D57" s="4"/>
      <c r="E57" s="34"/>
      <c r="F57" s="14"/>
      <c r="G57" s="14"/>
      <c r="H57" s="6"/>
      <c r="I57" s="30"/>
      <c r="J57" s="28"/>
      <c r="K57" s="28"/>
      <c r="L57" s="28"/>
      <c r="M57" s="28"/>
      <c r="N57" s="6" t="str">
        <f t="shared" si="0"/>
        <v/>
      </c>
      <c r="O57" s="6" t="str">
        <f>IF(M57="","",VLOOKUP(M57,'Level3 Data'!AE50:AF92,2,FALSE))</f>
        <v/>
      </c>
    </row>
    <row r="58" spans="1:15" ht="15.75" x14ac:dyDescent="0.25">
      <c r="A58" s="29">
        <v>49</v>
      </c>
      <c r="B58" s="70"/>
      <c r="C58" s="64"/>
      <c r="D58" s="64"/>
      <c r="E58" s="71"/>
      <c r="F58" s="69"/>
      <c r="G58" s="69"/>
      <c r="H58" s="63"/>
      <c r="I58" s="30"/>
      <c r="J58" s="67"/>
      <c r="K58" s="67"/>
      <c r="L58" s="67"/>
      <c r="M58" s="67"/>
      <c r="N58" s="63" t="str">
        <f t="shared" si="0"/>
        <v/>
      </c>
      <c r="O58" s="63" t="str">
        <f>IF(M58="","",VLOOKUP(M58,'Level3 Data'!AE51:AF93,2,FALSE))</f>
        <v/>
      </c>
    </row>
    <row r="59" spans="1:15" ht="15.75" x14ac:dyDescent="0.25">
      <c r="A59" s="29">
        <v>50</v>
      </c>
      <c r="B59" s="72"/>
      <c r="C59" s="4"/>
      <c r="D59" s="4"/>
      <c r="E59" s="34"/>
      <c r="F59" s="14"/>
      <c r="G59" s="14"/>
      <c r="H59" s="6"/>
      <c r="I59" s="30"/>
      <c r="J59" s="28"/>
      <c r="K59" s="28"/>
      <c r="L59" s="28"/>
      <c r="M59" s="28"/>
      <c r="N59" s="6" t="str">
        <f t="shared" si="0"/>
        <v/>
      </c>
      <c r="O59" s="6" t="str">
        <f>IF(M59="","",VLOOKUP(M59,'Level3 Data'!AE52:AF94,2,FALSE))</f>
        <v/>
      </c>
    </row>
    <row r="60" spans="1:15" x14ac:dyDescent="0.25">
      <c r="A60" s="50"/>
      <c r="B60" s="51"/>
      <c r="C60" s="50"/>
      <c r="D60" s="50"/>
      <c r="E60" s="59"/>
      <c r="F60" s="50"/>
      <c r="G60" s="50"/>
      <c r="H60" s="50"/>
      <c r="I60" s="58"/>
      <c r="J60" s="60"/>
      <c r="K60" s="60"/>
      <c r="L60" s="60"/>
      <c r="M60" s="60"/>
      <c r="N60" s="60"/>
      <c r="O60" s="60"/>
    </row>
  </sheetData>
  <protectedRanges>
    <protectedRange sqref="B10:O59" name="Range3"/>
    <protectedRange sqref="A2:B2" name="Range1"/>
  </protectedRanges>
  <autoFilter ref="A8:O59" xr:uid="{56A3E9C7-D1A6-41B6-BF23-3CAAB74DBBBF}"/>
  <mergeCells count="6">
    <mergeCell ref="E1:K2"/>
    <mergeCell ref="A3:B3"/>
    <mergeCell ref="A4:B4"/>
    <mergeCell ref="J6:O6"/>
    <mergeCell ref="J7:O7"/>
    <mergeCell ref="A8:A9"/>
  </mergeCells>
  <conditionalFormatting sqref="B10:H59">
    <cfRule type="expression" dxfId="7" priority="1">
      <formula>#REF!="Yes"</formula>
    </cfRule>
  </conditionalFormatting>
  <dataValidations count="3">
    <dataValidation type="list" allowBlank="1" showInputMessage="1" showErrorMessage="1" sqref="H10:H59" xr:uid="{E8B30263-A4A8-4B59-80AC-79B7131FED87}">
      <formula1>"Yes,No,Partial"</formula1>
    </dataValidation>
    <dataValidation type="list" allowBlank="1" showInputMessage="1" showErrorMessage="1" sqref="B10:B59" xr:uid="{64E3BCEE-536D-4CD6-B807-A7A1E8B03662}">
      <formula1>"1,2,3,4,5,6,7,8,9,10"</formula1>
    </dataValidation>
    <dataValidation type="list" allowBlank="1" showInputMessage="1" showErrorMessage="1" sqref="I6:I59" xr:uid="{1062F0B7-F8EB-4DED-8E66-9AC9911B546B}">
      <formula1>INDIRECT(#REF!)</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10845A08-3A5C-46CB-B244-4E9347DBAF3B}">
          <x14:formula1>
            <xm:f>Data_Fields!$B$14:$B$24</xm:f>
          </x14:formula1>
          <xm:sqref>D6 A6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1231B5-831E-4DB6-92BE-8DC8DCECFDD0}">
  <dimension ref="A1:O60"/>
  <sheetViews>
    <sheetView zoomScale="80" zoomScaleNormal="80" workbookViewId="0">
      <pane xSplit="3" ySplit="9" topLeftCell="D10" activePane="bottomRight" state="frozen"/>
      <selection pane="topRight" activeCell="D1" sqref="D1"/>
      <selection pane="bottomLeft" activeCell="A10" sqref="A10"/>
      <selection pane="bottomRight" sqref="A1:XFD1048576"/>
    </sheetView>
  </sheetViews>
  <sheetFormatPr defaultColWidth="9" defaultRowHeight="15" x14ac:dyDescent="0.25"/>
  <cols>
    <col min="1" max="1" width="9.625" style="10" bestFit="1" customWidth="1"/>
    <col min="2" max="2" width="11.125" style="12" customWidth="1"/>
    <col min="3" max="3" width="28.25" style="10" customWidth="1"/>
    <col min="4" max="4" width="20" style="10" customWidth="1"/>
    <col min="5" max="5" width="13.875" style="10" bestFit="1" customWidth="1"/>
    <col min="6" max="7" width="19.375" style="10" bestFit="1" customWidth="1"/>
    <col min="8" max="8" width="22.125" style="10" bestFit="1" customWidth="1"/>
    <col min="9" max="9" width="0.875" style="27" customWidth="1"/>
    <col min="10" max="10" width="13.25" style="13" bestFit="1" customWidth="1"/>
    <col min="11" max="11" width="10.875" style="13" bestFit="1" customWidth="1"/>
    <col min="12" max="12" width="14.875" style="13" bestFit="1" customWidth="1"/>
    <col min="13" max="13" width="15.875" style="13" bestFit="1" customWidth="1"/>
    <col min="14" max="14" width="11.25" style="13" bestFit="1" customWidth="1"/>
    <col min="15" max="15" width="12.625" style="13" bestFit="1" customWidth="1"/>
    <col min="16" max="16384" width="9" style="10"/>
  </cols>
  <sheetData>
    <row r="1" spans="1:15" ht="15.75" x14ac:dyDescent="0.25">
      <c r="A1" s="2"/>
      <c r="B1" s="2"/>
      <c r="C1" s="2"/>
      <c r="D1" s="46"/>
      <c r="E1" s="97" t="s">
        <v>154</v>
      </c>
      <c r="F1" s="98"/>
      <c r="G1" s="98"/>
      <c r="H1" s="98"/>
      <c r="I1" s="98"/>
      <c r="J1" s="98"/>
      <c r="K1" s="99"/>
      <c r="L1" s="3"/>
      <c r="M1" s="3"/>
      <c r="N1" s="3"/>
      <c r="O1" s="3"/>
    </row>
    <row r="2" spans="1:15" ht="16.5" thickBot="1" x14ac:dyDescent="0.3">
      <c r="A2" s="2"/>
      <c r="B2" s="2"/>
      <c r="C2" s="2"/>
      <c r="D2" s="44"/>
      <c r="E2" s="100"/>
      <c r="F2" s="101"/>
      <c r="G2" s="101"/>
      <c r="H2" s="101"/>
      <c r="I2" s="101"/>
      <c r="J2" s="101"/>
      <c r="K2" s="102"/>
      <c r="L2" s="3"/>
      <c r="M2" s="3"/>
      <c r="N2" s="3"/>
      <c r="O2" s="3"/>
    </row>
    <row r="3" spans="1:15" ht="15.75" x14ac:dyDescent="0.25">
      <c r="A3" s="89" t="s">
        <v>19</v>
      </c>
      <c r="B3" s="90"/>
      <c r="C3" s="44"/>
      <c r="D3" s="44"/>
      <c r="E3" s="2"/>
      <c r="F3" s="2"/>
      <c r="G3" s="2"/>
      <c r="H3" s="2"/>
      <c r="I3" s="2"/>
      <c r="J3" s="2"/>
      <c r="K3" s="2"/>
      <c r="L3" s="3"/>
      <c r="M3" s="3"/>
      <c r="N3" s="3"/>
      <c r="O3" s="3"/>
    </row>
    <row r="4" spans="1:15" ht="15.75" x14ac:dyDescent="0.25">
      <c r="A4" s="91">
        <f>COUNTIF(C10:C59,"&lt;&gt;")</f>
        <v>0</v>
      </c>
      <c r="B4" s="92"/>
      <c r="C4" s="44"/>
      <c r="D4" s="44"/>
      <c r="E4" s="2"/>
      <c r="F4" s="2"/>
      <c r="G4" s="2"/>
      <c r="H4" s="2"/>
      <c r="I4" s="2"/>
      <c r="J4" s="2"/>
      <c r="K4" s="2"/>
      <c r="L4" s="3"/>
      <c r="M4" s="3"/>
      <c r="N4" s="3"/>
      <c r="O4" s="3"/>
    </row>
    <row r="5" spans="1:15" ht="15.75" x14ac:dyDescent="0.25">
      <c r="A5" s="2"/>
      <c r="B5" s="2"/>
      <c r="C5" s="2"/>
      <c r="D5" s="2"/>
      <c r="E5" s="2"/>
      <c r="F5" s="2"/>
      <c r="G5" s="2"/>
      <c r="H5" s="2"/>
      <c r="I5" s="45"/>
      <c r="J5" s="3"/>
      <c r="K5" s="3"/>
      <c r="L5" s="3"/>
      <c r="M5" s="3"/>
      <c r="N5" s="3"/>
      <c r="O5" s="3"/>
    </row>
    <row r="6" spans="1:15" ht="15.75" x14ac:dyDescent="0.25">
      <c r="A6" s="2"/>
      <c r="B6" s="2"/>
      <c r="C6" s="2"/>
      <c r="D6" s="2"/>
      <c r="E6" s="2"/>
      <c r="F6" s="2"/>
      <c r="G6" s="2"/>
      <c r="H6" s="2"/>
      <c r="I6" s="42"/>
      <c r="J6" s="87" t="s">
        <v>24</v>
      </c>
      <c r="K6" s="88"/>
      <c r="L6" s="88"/>
      <c r="M6" s="88"/>
      <c r="N6" s="88"/>
      <c r="O6" s="88"/>
    </row>
    <row r="7" spans="1:15" ht="15.75" x14ac:dyDescent="0.25">
      <c r="A7" s="2"/>
      <c r="B7" s="43"/>
      <c r="C7" s="2"/>
      <c r="D7" s="2"/>
      <c r="E7" s="2"/>
      <c r="F7" s="2"/>
      <c r="G7" s="2"/>
      <c r="H7" s="2"/>
      <c r="I7" s="42"/>
      <c r="J7" s="84" t="s">
        <v>25</v>
      </c>
      <c r="K7" s="85"/>
      <c r="L7" s="85"/>
      <c r="M7" s="85"/>
      <c r="N7" s="85"/>
      <c r="O7" s="86"/>
    </row>
    <row r="8" spans="1:15" ht="47.25" customHeight="1" x14ac:dyDescent="0.25">
      <c r="A8" s="82" t="s">
        <v>26</v>
      </c>
      <c r="B8" s="8" t="s">
        <v>27</v>
      </c>
      <c r="C8" s="8" t="s">
        <v>20</v>
      </c>
      <c r="D8" s="8" t="s">
        <v>21</v>
      </c>
      <c r="E8" s="41" t="s">
        <v>22</v>
      </c>
      <c r="F8" s="40" t="s">
        <v>49</v>
      </c>
      <c r="G8" s="40" t="s">
        <v>50</v>
      </c>
      <c r="H8" s="39" t="s">
        <v>28</v>
      </c>
      <c r="I8" s="30"/>
      <c r="J8" s="37" t="s">
        <v>29</v>
      </c>
      <c r="K8" s="37" t="s">
        <v>44</v>
      </c>
      <c r="L8" s="37" t="s">
        <v>30</v>
      </c>
      <c r="M8" s="37" t="s">
        <v>31</v>
      </c>
      <c r="N8" s="7" t="s">
        <v>32</v>
      </c>
      <c r="O8" s="7" t="s">
        <v>33</v>
      </c>
    </row>
    <row r="9" spans="1:15" ht="15.75" x14ac:dyDescent="0.25">
      <c r="A9" s="83"/>
      <c r="B9" s="8"/>
      <c r="C9" s="8"/>
      <c r="D9" s="8"/>
      <c r="E9" s="8"/>
      <c r="F9" s="38"/>
      <c r="G9" s="38"/>
      <c r="H9" s="7"/>
      <c r="I9" s="30"/>
      <c r="J9" s="37"/>
      <c r="K9" s="36"/>
      <c r="L9" s="36"/>
      <c r="M9" s="36"/>
      <c r="N9" s="18"/>
      <c r="O9" s="18"/>
    </row>
    <row r="10" spans="1:15" ht="15.75" x14ac:dyDescent="0.25">
      <c r="A10" s="29">
        <v>1</v>
      </c>
      <c r="B10" s="70"/>
      <c r="C10" s="64"/>
      <c r="D10" s="64"/>
      <c r="E10" s="71"/>
      <c r="F10" s="62"/>
      <c r="G10" s="62"/>
      <c r="H10" s="63"/>
      <c r="I10" s="30"/>
      <c r="J10" s="63"/>
      <c r="K10" s="63"/>
      <c r="L10" s="63"/>
      <c r="M10" s="63"/>
      <c r="N10" s="63" t="str">
        <f>IF(M10&gt;=29,"D",IF(M10&gt;=25,"M",IF(M10&gt;=21,"P",IF(M10&gt;=1,"X",IF(M10&gt;=0,"")))))</f>
        <v/>
      </c>
      <c r="O10" s="63" t="str">
        <f>IF(M10="","",VLOOKUP(M10,'Level3 Data'!G3:H45,2,FALSE))</f>
        <v/>
      </c>
    </row>
    <row r="11" spans="1:15" ht="15.75" x14ac:dyDescent="0.25">
      <c r="A11" s="29">
        <v>2</v>
      </c>
      <c r="B11" s="72"/>
      <c r="C11" s="4"/>
      <c r="D11" s="4"/>
      <c r="E11" s="34"/>
      <c r="F11" s="4"/>
      <c r="G11" s="35"/>
      <c r="H11" s="6"/>
      <c r="I11" s="30"/>
      <c r="J11" s="6"/>
      <c r="K11" s="6"/>
      <c r="L11" s="6"/>
      <c r="M11" s="6"/>
      <c r="N11" s="6" t="str">
        <f t="shared" ref="N11:N59" si="0">IF(M11&gt;=29,"D",IF(M11&gt;=25,"M",IF(M11&gt;=21,"P",IF(M11&gt;=1,"X",IF(M11&gt;=0,"")))))</f>
        <v/>
      </c>
      <c r="O11" s="6" t="str">
        <f>IF(M11="","",VLOOKUP(M11,'Level3 Data'!G4:H46,2,FALSE))</f>
        <v/>
      </c>
    </row>
    <row r="12" spans="1:15" ht="15.75" x14ac:dyDescent="0.25">
      <c r="A12" s="29">
        <v>3</v>
      </c>
      <c r="B12" s="70"/>
      <c r="C12" s="64"/>
      <c r="D12" s="64"/>
      <c r="E12" s="71"/>
      <c r="F12" s="64"/>
      <c r="G12" s="62"/>
      <c r="H12" s="63"/>
      <c r="I12" s="30"/>
      <c r="J12" s="63"/>
      <c r="K12" s="63"/>
      <c r="L12" s="63"/>
      <c r="M12" s="63"/>
      <c r="N12" s="63" t="str">
        <f t="shared" si="0"/>
        <v/>
      </c>
      <c r="O12" s="63" t="str">
        <f>IF(M12="","",VLOOKUP(M12,'Level3 Data'!G5:H47,2,FALSE))</f>
        <v/>
      </c>
    </row>
    <row r="13" spans="1:15" ht="15.75" x14ac:dyDescent="0.25">
      <c r="A13" s="29">
        <v>4</v>
      </c>
      <c r="B13" s="72"/>
      <c r="C13" s="4"/>
      <c r="D13" s="4"/>
      <c r="E13" s="34"/>
      <c r="F13" s="35"/>
      <c r="G13" s="35"/>
      <c r="H13" s="6"/>
      <c r="I13" s="30"/>
      <c r="J13" s="6"/>
      <c r="K13" s="6"/>
      <c r="L13" s="6"/>
      <c r="M13" s="6"/>
      <c r="N13" s="6" t="str">
        <f t="shared" si="0"/>
        <v/>
      </c>
      <c r="O13" s="6" t="str">
        <f>IF(M13="","",VLOOKUP(M13,'Level3 Data'!G6:H48,2,FALSE))</f>
        <v/>
      </c>
    </row>
    <row r="14" spans="1:15" ht="15.75" x14ac:dyDescent="0.25">
      <c r="A14" s="29">
        <v>5</v>
      </c>
      <c r="B14" s="70"/>
      <c r="C14" s="64"/>
      <c r="D14" s="64"/>
      <c r="E14" s="71"/>
      <c r="F14" s="62"/>
      <c r="G14" s="62"/>
      <c r="H14" s="63"/>
      <c r="I14" s="30"/>
      <c r="J14" s="63"/>
      <c r="K14" s="63"/>
      <c r="L14" s="63"/>
      <c r="M14" s="63"/>
      <c r="N14" s="63" t="str">
        <f t="shared" si="0"/>
        <v/>
      </c>
      <c r="O14" s="63" t="str">
        <f>IF(M14="","",VLOOKUP(M14,'Level3 Data'!G7:H49,2,FALSE))</f>
        <v/>
      </c>
    </row>
    <row r="15" spans="1:15" ht="15.75" x14ac:dyDescent="0.25">
      <c r="A15" s="29">
        <v>6</v>
      </c>
      <c r="B15" s="72"/>
      <c r="C15" s="4"/>
      <c r="D15" s="4"/>
      <c r="E15" s="34"/>
      <c r="F15" s="4"/>
      <c r="G15" s="35"/>
      <c r="H15" s="6"/>
      <c r="I15" s="30"/>
      <c r="J15" s="6"/>
      <c r="K15" s="6"/>
      <c r="L15" s="6"/>
      <c r="M15" s="6"/>
      <c r="N15" s="6" t="str">
        <f t="shared" si="0"/>
        <v/>
      </c>
      <c r="O15" s="6" t="str">
        <f>IF(M15="","",VLOOKUP(M15,'Level3 Data'!G8:H50,2,FALSE))</f>
        <v/>
      </c>
    </row>
    <row r="16" spans="1:15" ht="15.75" x14ac:dyDescent="0.25">
      <c r="A16" s="29">
        <v>7</v>
      </c>
      <c r="B16" s="70"/>
      <c r="C16" s="64"/>
      <c r="D16" s="64"/>
      <c r="E16" s="71"/>
      <c r="F16" s="64"/>
      <c r="G16" s="62"/>
      <c r="H16" s="63"/>
      <c r="I16" s="30"/>
      <c r="J16" s="63"/>
      <c r="K16" s="63"/>
      <c r="L16" s="63"/>
      <c r="M16" s="63"/>
      <c r="N16" s="63" t="str">
        <f t="shared" si="0"/>
        <v/>
      </c>
      <c r="O16" s="63" t="str">
        <f>IF(M16="","",VLOOKUP(M16,'Level3 Data'!G9:H51,2,FALSE))</f>
        <v/>
      </c>
    </row>
    <row r="17" spans="1:15" ht="15.75" x14ac:dyDescent="0.25">
      <c r="A17" s="29">
        <v>8</v>
      </c>
      <c r="B17" s="72"/>
      <c r="C17" s="4"/>
      <c r="D17" s="4"/>
      <c r="E17" s="34"/>
      <c r="F17" s="5"/>
      <c r="G17" s="35"/>
      <c r="H17" s="6"/>
      <c r="I17" s="30"/>
      <c r="J17" s="6"/>
      <c r="K17" s="6"/>
      <c r="L17" s="6"/>
      <c r="M17" s="6"/>
      <c r="N17" s="6" t="str">
        <f t="shared" si="0"/>
        <v/>
      </c>
      <c r="O17" s="6" t="str">
        <f>IF(M17="","",VLOOKUP(M17,'Level3 Data'!G10:H52,2,FALSE))</f>
        <v/>
      </c>
    </row>
    <row r="18" spans="1:15" ht="15.75" x14ac:dyDescent="0.25">
      <c r="A18" s="29">
        <v>9</v>
      </c>
      <c r="B18" s="70"/>
      <c r="C18" s="64"/>
      <c r="D18" s="64"/>
      <c r="E18" s="71"/>
      <c r="F18" s="64"/>
      <c r="G18" s="62"/>
      <c r="H18" s="63"/>
      <c r="I18" s="30"/>
      <c r="J18" s="63"/>
      <c r="K18" s="63"/>
      <c r="L18" s="63"/>
      <c r="M18" s="63"/>
      <c r="N18" s="63" t="str">
        <f t="shared" si="0"/>
        <v/>
      </c>
      <c r="O18" s="63" t="str">
        <f>IF(M18="","",VLOOKUP(M18,'Level3 Data'!G11:H53,2,FALSE))</f>
        <v/>
      </c>
    </row>
    <row r="19" spans="1:15" ht="15.75" x14ac:dyDescent="0.25">
      <c r="A19" s="29">
        <v>10</v>
      </c>
      <c r="B19" s="72"/>
      <c r="C19" s="4"/>
      <c r="D19" s="4"/>
      <c r="E19" s="34"/>
      <c r="F19" s="4"/>
      <c r="G19" s="35"/>
      <c r="H19" s="6"/>
      <c r="I19" s="30"/>
      <c r="J19" s="6"/>
      <c r="K19" s="6"/>
      <c r="L19" s="6"/>
      <c r="M19" s="6"/>
      <c r="N19" s="6" t="str">
        <f t="shared" si="0"/>
        <v/>
      </c>
      <c r="O19" s="6" t="str">
        <f>IF(M19="","",VLOOKUP(M19,'Level3 Data'!G12:H54,2,FALSE))</f>
        <v/>
      </c>
    </row>
    <row r="20" spans="1:15" ht="15.75" x14ac:dyDescent="0.25">
      <c r="A20" s="29">
        <v>11</v>
      </c>
      <c r="B20" s="70"/>
      <c r="C20" s="64"/>
      <c r="D20" s="64"/>
      <c r="E20" s="71"/>
      <c r="F20" s="64"/>
      <c r="G20" s="62"/>
      <c r="H20" s="63"/>
      <c r="I20" s="30"/>
      <c r="J20" s="63"/>
      <c r="K20" s="63"/>
      <c r="L20" s="63"/>
      <c r="M20" s="63"/>
      <c r="N20" s="63" t="str">
        <f t="shared" si="0"/>
        <v/>
      </c>
      <c r="O20" s="63" t="str">
        <f>IF(M20="","",VLOOKUP(M20,'Level3 Data'!G13:H55,2,FALSE))</f>
        <v/>
      </c>
    </row>
    <row r="21" spans="1:15" ht="15.75" x14ac:dyDescent="0.25">
      <c r="A21" s="29">
        <v>12</v>
      </c>
      <c r="B21" s="72"/>
      <c r="C21" s="4"/>
      <c r="D21" s="4"/>
      <c r="E21" s="34"/>
      <c r="F21" s="4"/>
      <c r="G21" s="35"/>
      <c r="H21" s="6"/>
      <c r="I21" s="30"/>
      <c r="J21" s="6"/>
      <c r="K21" s="6"/>
      <c r="L21" s="6"/>
      <c r="M21" s="6"/>
      <c r="N21" s="6" t="str">
        <f t="shared" si="0"/>
        <v/>
      </c>
      <c r="O21" s="6" t="str">
        <f>IF(M21="","",VLOOKUP(M21,'Level3 Data'!G14:H56,2,FALSE))</f>
        <v/>
      </c>
    </row>
    <row r="22" spans="1:15" ht="15.75" x14ac:dyDescent="0.25">
      <c r="A22" s="29">
        <v>13</v>
      </c>
      <c r="B22" s="70"/>
      <c r="C22" s="64"/>
      <c r="D22" s="64"/>
      <c r="E22" s="71"/>
      <c r="F22" s="62"/>
      <c r="G22" s="62"/>
      <c r="H22" s="63"/>
      <c r="I22" s="30"/>
      <c r="J22" s="63"/>
      <c r="K22" s="63"/>
      <c r="L22" s="63"/>
      <c r="M22" s="63"/>
      <c r="N22" s="63" t="str">
        <f t="shared" si="0"/>
        <v/>
      </c>
      <c r="O22" s="63" t="str">
        <f>IF(M22="","",VLOOKUP(M22,'Level3 Data'!G15:H57,2,FALSE))</f>
        <v/>
      </c>
    </row>
    <row r="23" spans="1:15" ht="15.75" x14ac:dyDescent="0.25">
      <c r="A23" s="29">
        <v>14</v>
      </c>
      <c r="B23" s="72"/>
      <c r="C23" s="4"/>
      <c r="D23" s="4"/>
      <c r="E23" s="34"/>
      <c r="F23" s="4"/>
      <c r="G23" s="35"/>
      <c r="H23" s="6"/>
      <c r="I23" s="30"/>
      <c r="J23" s="6"/>
      <c r="K23" s="6"/>
      <c r="L23" s="6"/>
      <c r="M23" s="6"/>
      <c r="N23" s="6" t="str">
        <f t="shared" si="0"/>
        <v/>
      </c>
      <c r="O23" s="6" t="str">
        <f>IF(M23="","",VLOOKUP(M23,'Level3 Data'!G16:H58,2,FALSE))</f>
        <v/>
      </c>
    </row>
    <row r="24" spans="1:15" ht="15.75" x14ac:dyDescent="0.25">
      <c r="A24" s="29">
        <v>15</v>
      </c>
      <c r="B24" s="70"/>
      <c r="C24" s="64"/>
      <c r="D24" s="64"/>
      <c r="E24" s="71"/>
      <c r="F24" s="64"/>
      <c r="G24" s="62"/>
      <c r="H24" s="63"/>
      <c r="I24" s="30"/>
      <c r="J24" s="63"/>
      <c r="K24" s="63"/>
      <c r="L24" s="63"/>
      <c r="M24" s="63"/>
      <c r="N24" s="63" t="str">
        <f t="shared" si="0"/>
        <v/>
      </c>
      <c r="O24" s="63" t="str">
        <f>IF(M24="","",VLOOKUP(M24,'Level3 Data'!G17:H59,2,FALSE))</f>
        <v/>
      </c>
    </row>
    <row r="25" spans="1:15" ht="15.75" x14ac:dyDescent="0.25">
      <c r="A25" s="29">
        <v>16</v>
      </c>
      <c r="B25" s="72"/>
      <c r="C25" s="4"/>
      <c r="D25" s="4"/>
      <c r="E25" s="34"/>
      <c r="F25" s="4"/>
      <c r="G25" s="35"/>
      <c r="H25" s="6"/>
      <c r="I25" s="30"/>
      <c r="J25" s="6"/>
      <c r="K25" s="6"/>
      <c r="L25" s="6"/>
      <c r="M25" s="6"/>
      <c r="N25" s="6" t="str">
        <f t="shared" si="0"/>
        <v/>
      </c>
      <c r="O25" s="6" t="str">
        <f>IF(M25="","",VLOOKUP(M25,'Level3 Data'!G18:H60,2,FALSE))</f>
        <v/>
      </c>
    </row>
    <row r="26" spans="1:15" ht="15.75" x14ac:dyDescent="0.25">
      <c r="A26" s="29">
        <v>17</v>
      </c>
      <c r="B26" s="70"/>
      <c r="C26" s="64"/>
      <c r="D26" s="64"/>
      <c r="E26" s="71"/>
      <c r="F26" s="65"/>
      <c r="G26" s="65"/>
      <c r="H26" s="63"/>
      <c r="I26" s="30"/>
      <c r="J26" s="63"/>
      <c r="K26" s="63"/>
      <c r="L26" s="63"/>
      <c r="M26" s="63"/>
      <c r="N26" s="63" t="str">
        <f t="shared" si="0"/>
        <v/>
      </c>
      <c r="O26" s="63" t="str">
        <f>IF(M26="","",VLOOKUP(M26,'Level3 Data'!G19:H61,2,FALSE))</f>
        <v/>
      </c>
    </row>
    <row r="27" spans="1:15" ht="15.75" x14ac:dyDescent="0.25">
      <c r="A27" s="29">
        <v>18</v>
      </c>
      <c r="B27" s="72"/>
      <c r="C27" s="4"/>
      <c r="D27" s="4"/>
      <c r="E27" s="34"/>
      <c r="F27" s="32"/>
      <c r="G27" s="32"/>
      <c r="H27" s="6"/>
      <c r="I27" s="30"/>
      <c r="J27" s="28"/>
      <c r="K27" s="28"/>
      <c r="L27" s="28"/>
      <c r="M27" s="28"/>
      <c r="N27" s="6" t="str">
        <f t="shared" si="0"/>
        <v/>
      </c>
      <c r="O27" s="6" t="str">
        <f>IF(M27="","",VLOOKUP(M27,'Level3 Data'!G20:H62,2,FALSE))</f>
        <v/>
      </c>
    </row>
    <row r="28" spans="1:15" ht="15.75" x14ac:dyDescent="0.25">
      <c r="A28" s="29">
        <v>19</v>
      </c>
      <c r="B28" s="70"/>
      <c r="C28" s="64"/>
      <c r="D28" s="64"/>
      <c r="E28" s="71"/>
      <c r="F28" s="66"/>
      <c r="G28" s="66"/>
      <c r="H28" s="63"/>
      <c r="I28" s="30"/>
      <c r="J28" s="67"/>
      <c r="K28" s="67"/>
      <c r="L28" s="67"/>
      <c r="M28" s="67"/>
      <c r="N28" s="63" t="str">
        <f t="shared" si="0"/>
        <v/>
      </c>
      <c r="O28" s="63" t="str">
        <f>IF(M28="","",VLOOKUP(M28,'Level3 Data'!G21:H63,2,FALSE))</f>
        <v/>
      </c>
    </row>
    <row r="29" spans="1:15" ht="15.75" x14ac:dyDescent="0.25">
      <c r="A29" s="29">
        <v>20</v>
      </c>
      <c r="B29" s="72"/>
      <c r="C29" s="4"/>
      <c r="D29" s="4"/>
      <c r="E29" s="34"/>
      <c r="F29" s="33"/>
      <c r="G29" s="33"/>
      <c r="H29" s="6"/>
      <c r="I29" s="30"/>
      <c r="J29" s="28"/>
      <c r="K29" s="28"/>
      <c r="L29" s="28"/>
      <c r="M29" s="28"/>
      <c r="N29" s="6" t="str">
        <f t="shared" si="0"/>
        <v/>
      </c>
      <c r="O29" s="6" t="str">
        <f>IF(M29="","",VLOOKUP(M29,'Level3 Data'!G22:H64,2,FALSE))</f>
        <v/>
      </c>
    </row>
    <row r="30" spans="1:15" ht="15.75" x14ac:dyDescent="0.25">
      <c r="A30" s="29">
        <v>21</v>
      </c>
      <c r="B30" s="70"/>
      <c r="C30" s="64"/>
      <c r="D30" s="64"/>
      <c r="E30" s="71"/>
      <c r="F30" s="66"/>
      <c r="G30" s="66"/>
      <c r="H30" s="63"/>
      <c r="I30" s="30"/>
      <c r="J30" s="67"/>
      <c r="K30" s="67"/>
      <c r="L30" s="67"/>
      <c r="M30" s="67"/>
      <c r="N30" s="63" t="str">
        <f t="shared" si="0"/>
        <v/>
      </c>
      <c r="O30" s="63" t="str">
        <f>IF(M30="","",VLOOKUP(M30,'Level3 Data'!G23:H65,2,FALSE))</f>
        <v/>
      </c>
    </row>
    <row r="31" spans="1:15" ht="15.75" x14ac:dyDescent="0.25">
      <c r="A31" s="29">
        <v>22</v>
      </c>
      <c r="B31" s="72"/>
      <c r="C31" s="4"/>
      <c r="D31" s="4"/>
      <c r="E31" s="34"/>
      <c r="F31" s="33"/>
      <c r="G31" s="33"/>
      <c r="H31" s="6"/>
      <c r="I31" s="30"/>
      <c r="J31" s="28"/>
      <c r="K31" s="28"/>
      <c r="L31" s="28"/>
      <c r="M31" s="28"/>
      <c r="N31" s="6" t="str">
        <f t="shared" si="0"/>
        <v/>
      </c>
      <c r="O31" s="6" t="str">
        <f>IF(M31="","",VLOOKUP(M31,'Level3 Data'!G24:H66,2,FALSE))</f>
        <v/>
      </c>
    </row>
    <row r="32" spans="1:15" ht="15.75" x14ac:dyDescent="0.25">
      <c r="A32" s="29">
        <v>23</v>
      </c>
      <c r="B32" s="70"/>
      <c r="C32" s="64"/>
      <c r="D32" s="64"/>
      <c r="E32" s="71"/>
      <c r="F32" s="66"/>
      <c r="G32" s="66"/>
      <c r="H32" s="63"/>
      <c r="I32" s="30"/>
      <c r="J32" s="67"/>
      <c r="K32" s="67"/>
      <c r="L32" s="67"/>
      <c r="M32" s="67"/>
      <c r="N32" s="63" t="str">
        <f t="shared" si="0"/>
        <v/>
      </c>
      <c r="O32" s="63" t="str">
        <f>IF(M32="","",VLOOKUP(M32,'Level3 Data'!G25:H67,2,FALSE))</f>
        <v/>
      </c>
    </row>
    <row r="33" spans="1:15" ht="15.75" x14ac:dyDescent="0.25">
      <c r="A33" s="29">
        <v>24</v>
      </c>
      <c r="B33" s="72"/>
      <c r="C33" s="4"/>
      <c r="D33" s="4"/>
      <c r="E33" s="34"/>
      <c r="F33" s="33"/>
      <c r="G33" s="33"/>
      <c r="H33" s="6"/>
      <c r="I33" s="30"/>
      <c r="J33" s="28"/>
      <c r="K33" s="28"/>
      <c r="L33" s="28"/>
      <c r="M33" s="28"/>
      <c r="N33" s="6" t="str">
        <f t="shared" si="0"/>
        <v/>
      </c>
      <c r="O33" s="6" t="str">
        <f>IF(M33="","",VLOOKUP(M33,'Level3 Data'!G26:H68,2,FALSE))</f>
        <v/>
      </c>
    </row>
    <row r="34" spans="1:15" ht="15.75" x14ac:dyDescent="0.25">
      <c r="A34" s="29">
        <v>25</v>
      </c>
      <c r="B34" s="70"/>
      <c r="C34" s="64"/>
      <c r="D34" s="64"/>
      <c r="E34" s="71"/>
      <c r="F34" s="66"/>
      <c r="G34" s="66"/>
      <c r="H34" s="63"/>
      <c r="I34" s="30"/>
      <c r="J34" s="67"/>
      <c r="K34" s="67"/>
      <c r="L34" s="67"/>
      <c r="M34" s="67"/>
      <c r="N34" s="63" t="str">
        <f t="shared" si="0"/>
        <v/>
      </c>
      <c r="O34" s="63" t="str">
        <f>IF(M34="","",VLOOKUP(M34,'Level3 Data'!G27:H69,2,FALSE))</f>
        <v/>
      </c>
    </row>
    <row r="35" spans="1:15" ht="15.75" x14ac:dyDescent="0.25">
      <c r="A35" s="29">
        <v>26</v>
      </c>
      <c r="B35" s="72"/>
      <c r="C35" s="4"/>
      <c r="D35" s="4"/>
      <c r="E35" s="34"/>
      <c r="F35" s="32"/>
      <c r="G35" s="32"/>
      <c r="H35" s="6"/>
      <c r="I35" s="30"/>
      <c r="J35" s="28"/>
      <c r="K35" s="28"/>
      <c r="L35" s="28"/>
      <c r="M35" s="28"/>
      <c r="N35" s="6" t="str">
        <f t="shared" si="0"/>
        <v/>
      </c>
      <c r="O35" s="6" t="str">
        <f>IF(M35="","",VLOOKUP(M35,'Level3 Data'!G28:H70,2,FALSE))</f>
        <v/>
      </c>
    </row>
    <row r="36" spans="1:15" ht="15.75" x14ac:dyDescent="0.25">
      <c r="A36" s="29">
        <v>27</v>
      </c>
      <c r="B36" s="70"/>
      <c r="C36" s="64"/>
      <c r="D36" s="64"/>
      <c r="E36" s="71"/>
      <c r="F36" s="66"/>
      <c r="G36" s="66"/>
      <c r="H36" s="63"/>
      <c r="I36" s="30"/>
      <c r="J36" s="67"/>
      <c r="K36" s="67"/>
      <c r="L36" s="67"/>
      <c r="M36" s="67"/>
      <c r="N36" s="63" t="str">
        <f t="shared" si="0"/>
        <v/>
      </c>
      <c r="O36" s="63" t="str">
        <f>IF(M36="","",VLOOKUP(M36,'Level3 Data'!G29:H71,2,FALSE))</f>
        <v/>
      </c>
    </row>
    <row r="37" spans="1:15" ht="15.75" x14ac:dyDescent="0.25">
      <c r="A37" s="29">
        <v>28</v>
      </c>
      <c r="B37" s="72"/>
      <c r="C37" s="4"/>
      <c r="D37" s="4"/>
      <c r="E37" s="34"/>
      <c r="F37" s="32"/>
      <c r="G37" s="32"/>
      <c r="H37" s="6"/>
      <c r="I37" s="30"/>
      <c r="J37" s="28"/>
      <c r="K37" s="28"/>
      <c r="L37" s="28"/>
      <c r="M37" s="28"/>
      <c r="N37" s="6" t="str">
        <f t="shared" si="0"/>
        <v/>
      </c>
      <c r="O37" s="6" t="str">
        <f>IF(M37="","",VLOOKUP(M37,'Level3 Data'!G30:H72,2,FALSE))</f>
        <v/>
      </c>
    </row>
    <row r="38" spans="1:15" ht="15.75" x14ac:dyDescent="0.25">
      <c r="A38" s="29">
        <v>29</v>
      </c>
      <c r="B38" s="70"/>
      <c r="C38" s="64"/>
      <c r="D38" s="64"/>
      <c r="E38" s="71"/>
      <c r="F38" s="68"/>
      <c r="G38" s="68"/>
      <c r="H38" s="63"/>
      <c r="I38" s="30"/>
      <c r="J38" s="67"/>
      <c r="K38" s="67"/>
      <c r="L38" s="67"/>
      <c r="M38" s="67"/>
      <c r="N38" s="63" t="str">
        <f t="shared" si="0"/>
        <v/>
      </c>
      <c r="O38" s="63" t="str">
        <f>IF(M38="","",VLOOKUP(M38,'Level3 Data'!G31:H73,2,FALSE))</f>
        <v/>
      </c>
    </row>
    <row r="39" spans="1:15" ht="15.75" x14ac:dyDescent="0.25">
      <c r="A39" s="29">
        <v>30</v>
      </c>
      <c r="B39" s="72"/>
      <c r="C39" s="4"/>
      <c r="D39" s="4"/>
      <c r="E39" s="34"/>
      <c r="F39" s="32"/>
      <c r="G39" s="32"/>
      <c r="H39" s="6"/>
      <c r="I39" s="30"/>
      <c r="J39" s="28"/>
      <c r="K39" s="28"/>
      <c r="L39" s="28"/>
      <c r="M39" s="28"/>
      <c r="N39" s="6" t="str">
        <f t="shared" si="0"/>
        <v/>
      </c>
      <c r="O39" s="6" t="str">
        <f>IF(M39="","",VLOOKUP(M39,'Level3 Data'!G32:H74,2,FALSE))</f>
        <v/>
      </c>
    </row>
    <row r="40" spans="1:15" ht="15.75" x14ac:dyDescent="0.25">
      <c r="A40" s="29">
        <v>31</v>
      </c>
      <c r="B40" s="70"/>
      <c r="C40" s="64"/>
      <c r="D40" s="64"/>
      <c r="E40" s="71"/>
      <c r="F40" s="66"/>
      <c r="G40" s="66"/>
      <c r="H40" s="63"/>
      <c r="I40" s="30"/>
      <c r="J40" s="67"/>
      <c r="K40" s="67"/>
      <c r="L40" s="67"/>
      <c r="M40" s="67"/>
      <c r="N40" s="63" t="str">
        <f t="shared" si="0"/>
        <v/>
      </c>
      <c r="O40" s="63" t="str">
        <f>IF(M40="","",VLOOKUP(M40,'Level3 Data'!G33:H75,2,FALSE))</f>
        <v/>
      </c>
    </row>
    <row r="41" spans="1:15" ht="15.75" x14ac:dyDescent="0.25">
      <c r="A41" s="29">
        <v>32</v>
      </c>
      <c r="B41" s="72"/>
      <c r="C41" s="4"/>
      <c r="D41" s="4"/>
      <c r="E41" s="34"/>
      <c r="F41" s="33"/>
      <c r="G41" s="33"/>
      <c r="H41" s="6"/>
      <c r="I41" s="30"/>
      <c r="J41" s="28"/>
      <c r="K41" s="28"/>
      <c r="L41" s="28"/>
      <c r="M41" s="28"/>
      <c r="N41" s="6" t="str">
        <f t="shared" si="0"/>
        <v/>
      </c>
      <c r="O41" s="6" t="str">
        <f>IF(M41="","",VLOOKUP(M41,'Level3 Data'!G34:H76,2,FALSE))</f>
        <v/>
      </c>
    </row>
    <row r="42" spans="1:15" ht="15.75" x14ac:dyDescent="0.25">
      <c r="A42" s="29">
        <v>33</v>
      </c>
      <c r="B42" s="70"/>
      <c r="C42" s="64"/>
      <c r="D42" s="64"/>
      <c r="E42" s="71"/>
      <c r="F42" s="66"/>
      <c r="G42" s="66"/>
      <c r="H42" s="63"/>
      <c r="I42" s="30"/>
      <c r="J42" s="67"/>
      <c r="K42" s="67"/>
      <c r="L42" s="67"/>
      <c r="M42" s="67"/>
      <c r="N42" s="63" t="str">
        <f t="shared" si="0"/>
        <v/>
      </c>
      <c r="O42" s="63" t="str">
        <f>IF(M42="","",VLOOKUP(M42,'Level3 Data'!G35:H77,2,FALSE))</f>
        <v/>
      </c>
    </row>
    <row r="43" spans="1:15" ht="15.75" x14ac:dyDescent="0.25">
      <c r="A43" s="29">
        <v>34</v>
      </c>
      <c r="B43" s="72"/>
      <c r="C43" s="4"/>
      <c r="D43" s="4"/>
      <c r="E43" s="34"/>
      <c r="F43" s="31"/>
      <c r="G43" s="31"/>
      <c r="H43" s="6"/>
      <c r="I43" s="30"/>
      <c r="J43" s="28"/>
      <c r="K43" s="28"/>
      <c r="L43" s="28"/>
      <c r="M43" s="28"/>
      <c r="N43" s="6" t="str">
        <f t="shared" si="0"/>
        <v/>
      </c>
      <c r="O43" s="6" t="str">
        <f>IF(M43="","",VLOOKUP(M43,'Level3 Data'!G36:H78,2,FALSE))</f>
        <v/>
      </c>
    </row>
    <row r="44" spans="1:15" ht="15.75" x14ac:dyDescent="0.25">
      <c r="A44" s="29">
        <v>35</v>
      </c>
      <c r="B44" s="70"/>
      <c r="C44" s="64"/>
      <c r="D44" s="64"/>
      <c r="E44" s="71"/>
      <c r="F44" s="69"/>
      <c r="G44" s="69"/>
      <c r="H44" s="63"/>
      <c r="I44" s="30"/>
      <c r="J44" s="67"/>
      <c r="K44" s="67"/>
      <c r="L44" s="67"/>
      <c r="M44" s="67"/>
      <c r="N44" s="63" t="str">
        <f t="shared" si="0"/>
        <v/>
      </c>
      <c r="O44" s="63" t="str">
        <f>IF(M44="","",VLOOKUP(M44,'Level3 Data'!G37:H79,2,FALSE))</f>
        <v/>
      </c>
    </row>
    <row r="45" spans="1:15" ht="15.75" x14ac:dyDescent="0.25">
      <c r="A45" s="29">
        <v>36</v>
      </c>
      <c r="B45" s="72"/>
      <c r="C45" s="4"/>
      <c r="D45" s="4"/>
      <c r="E45" s="34"/>
      <c r="F45" s="14"/>
      <c r="G45" s="14"/>
      <c r="H45" s="6"/>
      <c r="I45" s="30"/>
      <c r="J45" s="28"/>
      <c r="K45" s="28"/>
      <c r="L45" s="28"/>
      <c r="M45" s="28"/>
      <c r="N45" s="6" t="str">
        <f t="shared" si="0"/>
        <v/>
      </c>
      <c r="O45" s="6" t="str">
        <f>IF(M45="","",VLOOKUP(M45,'Level3 Data'!G38:H80,2,FALSE))</f>
        <v/>
      </c>
    </row>
    <row r="46" spans="1:15" ht="15.75" x14ac:dyDescent="0.25">
      <c r="A46" s="29">
        <v>37</v>
      </c>
      <c r="B46" s="70"/>
      <c r="C46" s="64"/>
      <c r="D46" s="64"/>
      <c r="E46" s="71"/>
      <c r="F46" s="69"/>
      <c r="G46" s="69"/>
      <c r="H46" s="63"/>
      <c r="I46" s="30"/>
      <c r="J46" s="67"/>
      <c r="K46" s="67"/>
      <c r="L46" s="67"/>
      <c r="M46" s="67"/>
      <c r="N46" s="63" t="str">
        <f t="shared" si="0"/>
        <v/>
      </c>
      <c r="O46" s="63" t="str">
        <f>IF(M46="","",VLOOKUP(M46,'Level3 Data'!G39:H81,2,FALSE))</f>
        <v/>
      </c>
    </row>
    <row r="47" spans="1:15" ht="15.75" x14ac:dyDescent="0.25">
      <c r="A47" s="29">
        <v>38</v>
      </c>
      <c r="B47" s="72"/>
      <c r="C47" s="4"/>
      <c r="D47" s="4"/>
      <c r="E47" s="34"/>
      <c r="F47" s="14"/>
      <c r="G47" s="14"/>
      <c r="H47" s="6"/>
      <c r="I47" s="30"/>
      <c r="J47" s="28"/>
      <c r="K47" s="28"/>
      <c r="L47" s="28"/>
      <c r="M47" s="28"/>
      <c r="N47" s="6" t="str">
        <f t="shared" si="0"/>
        <v/>
      </c>
      <c r="O47" s="6" t="str">
        <f>IF(M47="","",VLOOKUP(M47,'Level3 Data'!G40:H82,2,FALSE))</f>
        <v/>
      </c>
    </row>
    <row r="48" spans="1:15" ht="15.75" x14ac:dyDescent="0.25">
      <c r="A48" s="29">
        <v>39</v>
      </c>
      <c r="B48" s="70"/>
      <c r="C48" s="64"/>
      <c r="D48" s="64"/>
      <c r="E48" s="71"/>
      <c r="F48" s="69"/>
      <c r="G48" s="69"/>
      <c r="H48" s="63"/>
      <c r="I48" s="30"/>
      <c r="J48" s="67"/>
      <c r="K48" s="67"/>
      <c r="L48" s="67"/>
      <c r="M48" s="67"/>
      <c r="N48" s="63" t="str">
        <f t="shared" si="0"/>
        <v/>
      </c>
      <c r="O48" s="63" t="str">
        <f>IF(M48="","",VLOOKUP(M48,'Level3 Data'!G41:H83,2,FALSE))</f>
        <v/>
      </c>
    </row>
    <row r="49" spans="1:15" ht="15.75" x14ac:dyDescent="0.25">
      <c r="A49" s="29">
        <v>40</v>
      </c>
      <c r="B49" s="72"/>
      <c r="C49" s="4"/>
      <c r="D49" s="4"/>
      <c r="E49" s="34"/>
      <c r="F49" s="14"/>
      <c r="G49" s="14"/>
      <c r="H49" s="6"/>
      <c r="I49" s="30"/>
      <c r="J49" s="28"/>
      <c r="K49" s="28"/>
      <c r="L49" s="28"/>
      <c r="M49" s="28"/>
      <c r="N49" s="6" t="str">
        <f t="shared" si="0"/>
        <v/>
      </c>
      <c r="O49" s="6" t="str">
        <f>IF(M49="","",VLOOKUP(M49,'Level3 Data'!G42:H84,2,FALSE))</f>
        <v/>
      </c>
    </row>
    <row r="50" spans="1:15" ht="15.75" x14ac:dyDescent="0.25">
      <c r="A50" s="29">
        <v>41</v>
      </c>
      <c r="B50" s="70"/>
      <c r="C50" s="64"/>
      <c r="D50" s="64"/>
      <c r="E50" s="71"/>
      <c r="F50" s="69"/>
      <c r="G50" s="69"/>
      <c r="H50" s="63"/>
      <c r="I50" s="30"/>
      <c r="J50" s="67"/>
      <c r="K50" s="67"/>
      <c r="L50" s="67"/>
      <c r="M50" s="67"/>
      <c r="N50" s="63" t="str">
        <f t="shared" si="0"/>
        <v/>
      </c>
      <c r="O50" s="63" t="str">
        <f>IF(M50="","",VLOOKUP(M50,'Level3 Data'!G43:H85,2,FALSE))</f>
        <v/>
      </c>
    </row>
    <row r="51" spans="1:15" ht="15.75" x14ac:dyDescent="0.25">
      <c r="A51" s="29">
        <v>42</v>
      </c>
      <c r="B51" s="72"/>
      <c r="C51" s="4"/>
      <c r="D51" s="4"/>
      <c r="E51" s="34"/>
      <c r="F51" s="14"/>
      <c r="G51" s="14"/>
      <c r="H51" s="6"/>
      <c r="I51" s="30"/>
      <c r="J51" s="28"/>
      <c r="K51" s="28"/>
      <c r="L51" s="28"/>
      <c r="M51" s="28"/>
      <c r="N51" s="6" t="str">
        <f t="shared" si="0"/>
        <v/>
      </c>
      <c r="O51" s="6" t="str">
        <f>IF(M51="","",VLOOKUP(M51,'Level3 Data'!G44:H86,2,FALSE))</f>
        <v/>
      </c>
    </row>
    <row r="52" spans="1:15" ht="15.75" x14ac:dyDescent="0.25">
      <c r="A52" s="29">
        <v>43</v>
      </c>
      <c r="B52" s="70"/>
      <c r="C52" s="64"/>
      <c r="D52" s="64"/>
      <c r="E52" s="71"/>
      <c r="F52" s="69"/>
      <c r="G52" s="69"/>
      <c r="H52" s="63"/>
      <c r="I52" s="30"/>
      <c r="J52" s="67"/>
      <c r="K52" s="67"/>
      <c r="L52" s="67"/>
      <c r="M52" s="67"/>
      <c r="N52" s="63" t="str">
        <f t="shared" si="0"/>
        <v/>
      </c>
      <c r="O52" s="63" t="str">
        <f>IF(M52="","",VLOOKUP(M52,'Level3 Data'!G45:H87,2,FALSE))</f>
        <v/>
      </c>
    </row>
    <row r="53" spans="1:15" ht="15.75" x14ac:dyDescent="0.25">
      <c r="A53" s="29">
        <v>44</v>
      </c>
      <c r="B53" s="72"/>
      <c r="C53" s="4"/>
      <c r="D53" s="4"/>
      <c r="E53" s="34"/>
      <c r="F53" s="14"/>
      <c r="G53" s="14"/>
      <c r="H53" s="6"/>
      <c r="I53" s="30"/>
      <c r="J53" s="28"/>
      <c r="K53" s="28"/>
      <c r="L53" s="28"/>
      <c r="M53" s="28"/>
      <c r="N53" s="6" t="str">
        <f t="shared" si="0"/>
        <v/>
      </c>
      <c r="O53" s="6" t="str">
        <f>IF(M53="","",VLOOKUP(M53,'Level3 Data'!G46:H88,2,FALSE))</f>
        <v/>
      </c>
    </row>
    <row r="54" spans="1:15" ht="15.75" x14ac:dyDescent="0.25">
      <c r="A54" s="29">
        <v>45</v>
      </c>
      <c r="B54" s="70"/>
      <c r="C54" s="64"/>
      <c r="D54" s="64"/>
      <c r="E54" s="71"/>
      <c r="F54" s="69"/>
      <c r="G54" s="69"/>
      <c r="H54" s="63"/>
      <c r="I54" s="30"/>
      <c r="J54" s="67"/>
      <c r="K54" s="67"/>
      <c r="L54" s="67"/>
      <c r="M54" s="67"/>
      <c r="N54" s="63" t="str">
        <f t="shared" si="0"/>
        <v/>
      </c>
      <c r="O54" s="63" t="str">
        <f>IF(M54="","",VLOOKUP(M54,'Level3 Data'!G47:H89,2,FALSE))</f>
        <v/>
      </c>
    </row>
    <row r="55" spans="1:15" ht="15.75" x14ac:dyDescent="0.25">
      <c r="A55" s="29">
        <v>46</v>
      </c>
      <c r="B55" s="72"/>
      <c r="C55" s="4"/>
      <c r="D55" s="4"/>
      <c r="E55" s="34"/>
      <c r="F55" s="14"/>
      <c r="G55" s="14"/>
      <c r="H55" s="6"/>
      <c r="I55" s="30"/>
      <c r="J55" s="28"/>
      <c r="K55" s="28"/>
      <c r="L55" s="28"/>
      <c r="M55" s="28"/>
      <c r="N55" s="6" t="str">
        <f t="shared" si="0"/>
        <v/>
      </c>
      <c r="O55" s="6" t="str">
        <f>IF(M55="","",VLOOKUP(M55,'Level3 Data'!G48:H90,2,FALSE))</f>
        <v/>
      </c>
    </row>
    <row r="56" spans="1:15" ht="15.75" x14ac:dyDescent="0.25">
      <c r="A56" s="29">
        <v>47</v>
      </c>
      <c r="B56" s="70"/>
      <c r="C56" s="64"/>
      <c r="D56" s="64"/>
      <c r="E56" s="71"/>
      <c r="F56" s="69"/>
      <c r="G56" s="69"/>
      <c r="H56" s="63"/>
      <c r="I56" s="30"/>
      <c r="J56" s="67"/>
      <c r="K56" s="67"/>
      <c r="L56" s="67"/>
      <c r="M56" s="67"/>
      <c r="N56" s="63" t="str">
        <f t="shared" si="0"/>
        <v/>
      </c>
      <c r="O56" s="63" t="str">
        <f>IF(M56="","",VLOOKUP(M56,'Level3 Data'!G49:H91,2,FALSE))</f>
        <v/>
      </c>
    </row>
    <row r="57" spans="1:15" ht="15.75" x14ac:dyDescent="0.25">
      <c r="A57" s="29">
        <v>48</v>
      </c>
      <c r="B57" s="72"/>
      <c r="C57" s="4"/>
      <c r="D57" s="4"/>
      <c r="E57" s="34"/>
      <c r="F57" s="14"/>
      <c r="G57" s="14"/>
      <c r="H57" s="6"/>
      <c r="I57" s="30"/>
      <c r="J57" s="28"/>
      <c r="K57" s="28"/>
      <c r="L57" s="28"/>
      <c r="M57" s="28"/>
      <c r="N57" s="6" t="str">
        <f t="shared" si="0"/>
        <v/>
      </c>
      <c r="O57" s="6" t="str">
        <f>IF(M57="","",VLOOKUP(M57,'Level3 Data'!G50:H92,2,FALSE))</f>
        <v/>
      </c>
    </row>
    <row r="58" spans="1:15" ht="15.75" x14ac:dyDescent="0.25">
      <c r="A58" s="29">
        <v>49</v>
      </c>
      <c r="B58" s="70"/>
      <c r="C58" s="64"/>
      <c r="D58" s="64"/>
      <c r="E58" s="71"/>
      <c r="F58" s="69"/>
      <c r="G58" s="69"/>
      <c r="H58" s="63"/>
      <c r="I58" s="30"/>
      <c r="J58" s="67"/>
      <c r="K58" s="67"/>
      <c r="L58" s="67"/>
      <c r="M58" s="67"/>
      <c r="N58" s="63" t="str">
        <f t="shared" si="0"/>
        <v/>
      </c>
      <c r="O58" s="63" t="str">
        <f>IF(M58="","",VLOOKUP(M58,'Level3 Data'!G51:H93,2,FALSE))</f>
        <v/>
      </c>
    </row>
    <row r="59" spans="1:15" ht="15.75" x14ac:dyDescent="0.25">
      <c r="A59" s="29">
        <v>50</v>
      </c>
      <c r="B59" s="72"/>
      <c r="C59" s="4"/>
      <c r="D59" s="4"/>
      <c r="E59" s="34"/>
      <c r="F59" s="14"/>
      <c r="G59" s="14"/>
      <c r="H59" s="6"/>
      <c r="I59" s="30"/>
      <c r="J59" s="28"/>
      <c r="K59" s="28"/>
      <c r="L59" s="28"/>
      <c r="M59" s="28"/>
      <c r="N59" s="6" t="str">
        <f t="shared" si="0"/>
        <v/>
      </c>
      <c r="O59" s="6" t="str">
        <f>IF(M59="","",VLOOKUP(M59,'Level3 Data'!G52:H94,2,FALSE))</f>
        <v/>
      </c>
    </row>
    <row r="60" spans="1:15" x14ac:dyDescent="0.25">
      <c r="A60" s="50"/>
      <c r="B60" s="51"/>
      <c r="C60" s="50"/>
      <c r="D60" s="50"/>
      <c r="E60" s="59"/>
      <c r="F60" s="50"/>
      <c r="G60" s="50"/>
      <c r="H60" s="50"/>
      <c r="I60" s="58"/>
      <c r="J60" s="60"/>
      <c r="K60" s="60"/>
      <c r="L60" s="60"/>
      <c r="M60" s="60"/>
      <c r="N60" s="60"/>
      <c r="O60" s="60"/>
    </row>
  </sheetData>
  <protectedRanges>
    <protectedRange sqref="B10:O59" name="Range3"/>
    <protectedRange sqref="A2:B2" name="Range1"/>
  </protectedRanges>
  <autoFilter ref="A8:O59" xr:uid="{071231B5-831E-4DB6-92BE-8DC8DCECFDD0}"/>
  <mergeCells count="6">
    <mergeCell ref="E1:K2"/>
    <mergeCell ref="A3:B3"/>
    <mergeCell ref="A4:B4"/>
    <mergeCell ref="J6:O6"/>
    <mergeCell ref="J7:O7"/>
    <mergeCell ref="A8:A9"/>
  </mergeCells>
  <conditionalFormatting sqref="B10:H59">
    <cfRule type="expression" dxfId="6" priority="1">
      <formula>#REF!="Yes"</formula>
    </cfRule>
  </conditionalFormatting>
  <dataValidations count="3">
    <dataValidation type="list" allowBlank="1" showInputMessage="1" showErrorMessage="1" sqref="I6:I59" xr:uid="{52495BC9-33B3-4869-9EE4-35C84CDD0AF1}">
      <formula1>INDIRECT(#REF!)</formula1>
    </dataValidation>
    <dataValidation type="list" allowBlank="1" showInputMessage="1" showErrorMessage="1" sqref="B10:B59" xr:uid="{0A5FAF4A-B368-4701-A909-6B2E41F102E2}">
      <formula1>"1,2,3,4,5,6,7,8,9,10"</formula1>
    </dataValidation>
    <dataValidation type="list" allowBlank="1" showInputMessage="1" showErrorMessage="1" sqref="H10:H59" xr:uid="{737691DD-DFA6-4721-A88E-37B846DC6B5F}">
      <formula1>"Yes,No,Partial"</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AEB424E5-B346-4568-AF0D-831921D13BE5}">
          <x14:formula1>
            <xm:f>Data_Fields!$B$14:$B$24</xm:f>
          </x14:formula1>
          <xm:sqref>D6 A6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50F2CC-AB0A-4892-9F12-EFAA4F2C27FB}">
  <dimension ref="A1:O60"/>
  <sheetViews>
    <sheetView zoomScale="80" zoomScaleNormal="80" workbookViewId="0">
      <pane xSplit="3" ySplit="9" topLeftCell="D10" activePane="bottomRight" state="frozen"/>
      <selection pane="topRight" activeCell="D1" sqref="D1"/>
      <selection pane="bottomLeft" activeCell="A10" sqref="A10"/>
      <selection pane="bottomRight" sqref="A1:XFD1048576"/>
    </sheetView>
  </sheetViews>
  <sheetFormatPr defaultColWidth="9" defaultRowHeight="15" x14ac:dyDescent="0.25"/>
  <cols>
    <col min="1" max="1" width="9.625" style="10" bestFit="1" customWidth="1"/>
    <col min="2" max="2" width="11.125" style="12" customWidth="1"/>
    <col min="3" max="3" width="28.25" style="10" customWidth="1"/>
    <col min="4" max="4" width="20" style="10" customWidth="1"/>
    <col min="5" max="5" width="13.875" style="10" bestFit="1" customWidth="1"/>
    <col min="6" max="7" width="19.375" style="10" bestFit="1" customWidth="1"/>
    <col min="8" max="8" width="22.125" style="10" bestFit="1" customWidth="1"/>
    <col min="9" max="9" width="0.875" style="27" customWidth="1"/>
    <col min="10" max="10" width="13.25" style="13" bestFit="1" customWidth="1"/>
    <col min="11" max="11" width="10.875" style="13" bestFit="1" customWidth="1"/>
    <col min="12" max="12" width="14.875" style="13" bestFit="1" customWidth="1"/>
    <col min="13" max="13" width="15.875" style="13" bestFit="1" customWidth="1"/>
    <col min="14" max="14" width="11.25" style="13" bestFit="1" customWidth="1"/>
    <col min="15" max="15" width="12.625" style="13" bestFit="1" customWidth="1"/>
    <col min="16" max="16384" width="9" style="10"/>
  </cols>
  <sheetData>
    <row r="1" spans="1:15" ht="15.75" x14ac:dyDescent="0.25">
      <c r="A1" s="2"/>
      <c r="B1" s="2"/>
      <c r="C1" s="2"/>
      <c r="D1" s="46"/>
      <c r="E1" s="97" t="s">
        <v>155</v>
      </c>
      <c r="F1" s="98"/>
      <c r="G1" s="98"/>
      <c r="H1" s="98"/>
      <c r="I1" s="98"/>
      <c r="J1" s="98"/>
      <c r="K1" s="99"/>
      <c r="L1" s="3"/>
      <c r="M1" s="3"/>
      <c r="N1" s="3"/>
      <c r="O1" s="3"/>
    </row>
    <row r="2" spans="1:15" ht="16.5" thickBot="1" x14ac:dyDescent="0.3">
      <c r="A2" s="2"/>
      <c r="B2" s="2"/>
      <c r="C2" s="2"/>
      <c r="D2" s="44"/>
      <c r="E2" s="100"/>
      <c r="F2" s="101"/>
      <c r="G2" s="101"/>
      <c r="H2" s="101"/>
      <c r="I2" s="101"/>
      <c r="J2" s="101"/>
      <c r="K2" s="102"/>
      <c r="L2" s="3"/>
      <c r="M2" s="3"/>
      <c r="N2" s="3"/>
      <c r="O2" s="3"/>
    </row>
    <row r="3" spans="1:15" ht="15.75" x14ac:dyDescent="0.25">
      <c r="A3" s="89" t="s">
        <v>19</v>
      </c>
      <c r="B3" s="90"/>
      <c r="C3" s="44"/>
      <c r="D3" s="44"/>
      <c r="E3" s="2"/>
      <c r="F3" s="2"/>
      <c r="G3" s="2"/>
      <c r="H3" s="2"/>
      <c r="I3" s="2"/>
      <c r="J3" s="2"/>
      <c r="K3" s="2"/>
      <c r="L3" s="3"/>
      <c r="M3" s="3"/>
      <c r="N3" s="3"/>
      <c r="O3" s="3"/>
    </row>
    <row r="4" spans="1:15" ht="15.75" x14ac:dyDescent="0.25">
      <c r="A4" s="91">
        <f>COUNTIF(C10:C59,"&lt;&gt;")</f>
        <v>0</v>
      </c>
      <c r="B4" s="92"/>
      <c r="C4" s="44"/>
      <c r="D4" s="44"/>
      <c r="E4" s="2"/>
      <c r="F4" s="2"/>
      <c r="G4" s="2"/>
      <c r="H4" s="2"/>
      <c r="I4" s="2"/>
      <c r="J4" s="2"/>
      <c r="K4" s="2"/>
      <c r="L4" s="3"/>
      <c r="M4" s="3"/>
      <c r="N4" s="3"/>
      <c r="O4" s="3"/>
    </row>
    <row r="5" spans="1:15" ht="15.75" x14ac:dyDescent="0.25">
      <c r="A5" s="2"/>
      <c r="B5" s="2"/>
      <c r="C5" s="2"/>
      <c r="D5" s="2"/>
      <c r="E5" s="2"/>
      <c r="F5" s="2"/>
      <c r="G5" s="2"/>
      <c r="H5" s="2"/>
      <c r="I5" s="45"/>
      <c r="J5" s="3"/>
      <c r="K5" s="3"/>
      <c r="L5" s="3"/>
      <c r="M5" s="3"/>
      <c r="N5" s="3"/>
      <c r="O5" s="3"/>
    </row>
    <row r="6" spans="1:15" ht="15.75" x14ac:dyDescent="0.25">
      <c r="A6" s="2"/>
      <c r="B6" s="2"/>
      <c r="C6" s="2"/>
      <c r="D6" s="2"/>
      <c r="E6" s="2"/>
      <c r="F6" s="2"/>
      <c r="G6" s="2"/>
      <c r="H6" s="2"/>
      <c r="I6" s="42"/>
      <c r="J6" s="87" t="s">
        <v>24</v>
      </c>
      <c r="K6" s="88"/>
      <c r="L6" s="88"/>
      <c r="M6" s="88"/>
      <c r="N6" s="88"/>
      <c r="O6" s="88"/>
    </row>
    <row r="7" spans="1:15" ht="15.75" x14ac:dyDescent="0.25">
      <c r="A7" s="2"/>
      <c r="B7" s="43"/>
      <c r="C7" s="2"/>
      <c r="D7" s="2"/>
      <c r="E7" s="2"/>
      <c r="F7" s="2"/>
      <c r="G7" s="2"/>
      <c r="H7" s="2"/>
      <c r="I7" s="42"/>
      <c r="J7" s="84" t="s">
        <v>25</v>
      </c>
      <c r="K7" s="85"/>
      <c r="L7" s="85"/>
      <c r="M7" s="85"/>
      <c r="N7" s="85"/>
      <c r="O7" s="86"/>
    </row>
    <row r="8" spans="1:15" ht="47.25" customHeight="1" x14ac:dyDescent="0.25">
      <c r="A8" s="82" t="s">
        <v>26</v>
      </c>
      <c r="B8" s="8" t="s">
        <v>27</v>
      </c>
      <c r="C8" s="8" t="s">
        <v>20</v>
      </c>
      <c r="D8" s="8" t="s">
        <v>21</v>
      </c>
      <c r="E8" s="41" t="s">
        <v>22</v>
      </c>
      <c r="F8" s="40" t="s">
        <v>49</v>
      </c>
      <c r="G8" s="40" t="s">
        <v>50</v>
      </c>
      <c r="H8" s="39" t="s">
        <v>28</v>
      </c>
      <c r="I8" s="30"/>
      <c r="J8" s="37" t="s">
        <v>29</v>
      </c>
      <c r="K8" s="37" t="s">
        <v>44</v>
      </c>
      <c r="L8" s="37" t="s">
        <v>30</v>
      </c>
      <c r="M8" s="37" t="s">
        <v>31</v>
      </c>
      <c r="N8" s="7" t="s">
        <v>32</v>
      </c>
      <c r="O8" s="7" t="s">
        <v>33</v>
      </c>
    </row>
    <row r="9" spans="1:15" ht="15.75" x14ac:dyDescent="0.25">
      <c r="A9" s="83"/>
      <c r="B9" s="8"/>
      <c r="C9" s="8"/>
      <c r="D9" s="8"/>
      <c r="E9" s="8"/>
      <c r="F9" s="38"/>
      <c r="G9" s="38"/>
      <c r="H9" s="7"/>
      <c r="I9" s="30"/>
      <c r="J9" s="37"/>
      <c r="K9" s="36"/>
      <c r="L9" s="36"/>
      <c r="M9" s="36"/>
      <c r="N9" s="18"/>
      <c r="O9" s="18"/>
    </row>
    <row r="10" spans="1:15" ht="15.75" x14ac:dyDescent="0.25">
      <c r="A10" s="29">
        <v>1</v>
      </c>
      <c r="B10" s="70"/>
      <c r="C10" s="64"/>
      <c r="D10" s="64"/>
      <c r="E10" s="71"/>
      <c r="F10" s="62"/>
      <c r="G10" s="62"/>
      <c r="H10" s="63"/>
      <c r="I10" s="30"/>
      <c r="J10" s="63"/>
      <c r="K10" s="63"/>
      <c r="L10" s="63"/>
      <c r="M10" s="63"/>
      <c r="N10" s="63" t="str">
        <f>IF(M10&gt;=35,"D",IF(M10&gt;=29,"M",IF(M10&gt;=23,"P",IF(M10&gt;=1,"X",IF(M10&gt;=0,"")))))</f>
        <v/>
      </c>
      <c r="O10" s="63" t="str">
        <f>IF(M10="","",VLOOKUP(M10,'Level3 Data'!D3:E45,2,FALSE))</f>
        <v/>
      </c>
    </row>
    <row r="11" spans="1:15" ht="15.75" x14ac:dyDescent="0.25">
      <c r="A11" s="29">
        <v>2</v>
      </c>
      <c r="B11" s="72"/>
      <c r="C11" s="4"/>
      <c r="D11" s="4"/>
      <c r="E11" s="34"/>
      <c r="F11" s="4"/>
      <c r="G11" s="35"/>
      <c r="H11" s="6"/>
      <c r="I11" s="30"/>
      <c r="J11" s="6"/>
      <c r="K11" s="6"/>
      <c r="L11" s="6"/>
      <c r="M11" s="6"/>
      <c r="N11" s="6" t="str">
        <f t="shared" ref="N11:N59" si="0">IF(M11&gt;=35,"D",IF(M11&gt;=29,"M",IF(M11&gt;=23,"P",IF(M11&gt;=1,"X",IF(M11&gt;=0,"")))))</f>
        <v/>
      </c>
      <c r="O11" s="6" t="str">
        <f>IF(M11="","",VLOOKUP(M11,'Level3 Data'!D4:E46,2,FALSE))</f>
        <v/>
      </c>
    </row>
    <row r="12" spans="1:15" ht="15.75" x14ac:dyDescent="0.25">
      <c r="A12" s="29">
        <v>3</v>
      </c>
      <c r="B12" s="70"/>
      <c r="C12" s="64"/>
      <c r="D12" s="64"/>
      <c r="E12" s="71"/>
      <c r="F12" s="64"/>
      <c r="G12" s="62"/>
      <c r="H12" s="63"/>
      <c r="I12" s="30"/>
      <c r="J12" s="63"/>
      <c r="K12" s="63"/>
      <c r="L12" s="63"/>
      <c r="M12" s="63"/>
      <c r="N12" s="63" t="str">
        <f t="shared" si="0"/>
        <v/>
      </c>
      <c r="O12" s="63" t="str">
        <f>IF(M12="","",VLOOKUP(M12,'Level3 Data'!D5:E47,2,FALSE))</f>
        <v/>
      </c>
    </row>
    <row r="13" spans="1:15" ht="15.75" x14ac:dyDescent="0.25">
      <c r="A13" s="29">
        <v>4</v>
      </c>
      <c r="B13" s="72"/>
      <c r="C13" s="4"/>
      <c r="D13" s="4"/>
      <c r="E13" s="34"/>
      <c r="F13" s="35"/>
      <c r="G13" s="35"/>
      <c r="H13" s="6"/>
      <c r="I13" s="30"/>
      <c r="J13" s="6"/>
      <c r="K13" s="6"/>
      <c r="L13" s="6"/>
      <c r="M13" s="6"/>
      <c r="N13" s="6" t="str">
        <f t="shared" si="0"/>
        <v/>
      </c>
      <c r="O13" s="6" t="str">
        <f>IF(M13="","",VLOOKUP(M13,'Level3 Data'!D6:E48,2,FALSE))</f>
        <v/>
      </c>
    </row>
    <row r="14" spans="1:15" ht="15.75" x14ac:dyDescent="0.25">
      <c r="A14" s="29">
        <v>5</v>
      </c>
      <c r="B14" s="70"/>
      <c r="C14" s="64"/>
      <c r="D14" s="64"/>
      <c r="E14" s="71"/>
      <c r="F14" s="62"/>
      <c r="G14" s="62"/>
      <c r="H14" s="63"/>
      <c r="I14" s="30"/>
      <c r="J14" s="63"/>
      <c r="K14" s="63"/>
      <c r="L14" s="63"/>
      <c r="M14" s="63"/>
      <c r="N14" s="63" t="str">
        <f t="shared" si="0"/>
        <v/>
      </c>
      <c r="O14" s="63" t="str">
        <f>IF(M14="","",VLOOKUP(M14,'Level3 Data'!D7:E49,2,FALSE))</f>
        <v/>
      </c>
    </row>
    <row r="15" spans="1:15" ht="15.75" x14ac:dyDescent="0.25">
      <c r="A15" s="29">
        <v>6</v>
      </c>
      <c r="B15" s="72"/>
      <c r="C15" s="4"/>
      <c r="D15" s="4"/>
      <c r="E15" s="34"/>
      <c r="F15" s="4"/>
      <c r="G15" s="35"/>
      <c r="H15" s="6"/>
      <c r="I15" s="30"/>
      <c r="J15" s="6"/>
      <c r="K15" s="6"/>
      <c r="L15" s="6"/>
      <c r="M15" s="6"/>
      <c r="N15" s="6" t="str">
        <f t="shared" si="0"/>
        <v/>
      </c>
      <c r="O15" s="6" t="str">
        <f>IF(M15="","",VLOOKUP(M15,'Level3 Data'!D8:E50,2,FALSE))</f>
        <v/>
      </c>
    </row>
    <row r="16" spans="1:15" ht="15.75" x14ac:dyDescent="0.25">
      <c r="A16" s="29">
        <v>7</v>
      </c>
      <c r="B16" s="70"/>
      <c r="C16" s="64"/>
      <c r="D16" s="64"/>
      <c r="E16" s="71"/>
      <c r="F16" s="64"/>
      <c r="G16" s="62"/>
      <c r="H16" s="63"/>
      <c r="I16" s="30"/>
      <c r="J16" s="63"/>
      <c r="K16" s="63"/>
      <c r="L16" s="63"/>
      <c r="M16" s="63"/>
      <c r="N16" s="63" t="str">
        <f t="shared" si="0"/>
        <v/>
      </c>
      <c r="O16" s="63" t="str">
        <f>IF(M16="","",VLOOKUP(M16,'Level3 Data'!D9:E51,2,FALSE))</f>
        <v/>
      </c>
    </row>
    <row r="17" spans="1:15" ht="15.75" x14ac:dyDescent="0.25">
      <c r="A17" s="29">
        <v>8</v>
      </c>
      <c r="B17" s="72"/>
      <c r="C17" s="4"/>
      <c r="D17" s="4"/>
      <c r="E17" s="34"/>
      <c r="F17" s="5"/>
      <c r="G17" s="35"/>
      <c r="H17" s="6"/>
      <c r="I17" s="30"/>
      <c r="J17" s="6"/>
      <c r="K17" s="6"/>
      <c r="L17" s="6"/>
      <c r="M17" s="6"/>
      <c r="N17" s="6" t="str">
        <f t="shared" si="0"/>
        <v/>
      </c>
      <c r="O17" s="6" t="str">
        <f>IF(M17="","",VLOOKUP(M17,'Level3 Data'!D10:E52,2,FALSE))</f>
        <v/>
      </c>
    </row>
    <row r="18" spans="1:15" ht="15.75" x14ac:dyDescent="0.25">
      <c r="A18" s="29">
        <v>9</v>
      </c>
      <c r="B18" s="70"/>
      <c r="C18" s="64"/>
      <c r="D18" s="64"/>
      <c r="E18" s="71"/>
      <c r="F18" s="64"/>
      <c r="G18" s="62"/>
      <c r="H18" s="63"/>
      <c r="I18" s="30"/>
      <c r="J18" s="63"/>
      <c r="K18" s="63"/>
      <c r="L18" s="63"/>
      <c r="M18" s="63"/>
      <c r="N18" s="63" t="str">
        <f t="shared" si="0"/>
        <v/>
      </c>
      <c r="O18" s="63" t="str">
        <f>IF(M18="","",VLOOKUP(M18,'Level3 Data'!D11:E53,2,FALSE))</f>
        <v/>
      </c>
    </row>
    <row r="19" spans="1:15" ht="15.75" x14ac:dyDescent="0.25">
      <c r="A19" s="29">
        <v>10</v>
      </c>
      <c r="B19" s="72"/>
      <c r="C19" s="4"/>
      <c r="D19" s="4"/>
      <c r="E19" s="34"/>
      <c r="F19" s="4"/>
      <c r="G19" s="35"/>
      <c r="H19" s="6"/>
      <c r="I19" s="30"/>
      <c r="J19" s="6"/>
      <c r="K19" s="6"/>
      <c r="L19" s="6"/>
      <c r="M19" s="6"/>
      <c r="N19" s="6" t="str">
        <f t="shared" si="0"/>
        <v/>
      </c>
      <c r="O19" s="6" t="str">
        <f>IF(M19="","",VLOOKUP(M19,'Level3 Data'!D12:E54,2,FALSE))</f>
        <v/>
      </c>
    </row>
    <row r="20" spans="1:15" ht="15.75" x14ac:dyDescent="0.25">
      <c r="A20" s="29">
        <v>11</v>
      </c>
      <c r="B20" s="70"/>
      <c r="C20" s="64"/>
      <c r="D20" s="64"/>
      <c r="E20" s="71"/>
      <c r="F20" s="64"/>
      <c r="G20" s="62"/>
      <c r="H20" s="63"/>
      <c r="I20" s="30"/>
      <c r="J20" s="63"/>
      <c r="K20" s="63"/>
      <c r="L20" s="63"/>
      <c r="M20" s="63"/>
      <c r="N20" s="63" t="str">
        <f t="shared" si="0"/>
        <v/>
      </c>
      <c r="O20" s="63" t="str">
        <f>IF(M20="","",VLOOKUP(M20,'Level3 Data'!D13:E55,2,FALSE))</f>
        <v/>
      </c>
    </row>
    <row r="21" spans="1:15" ht="15.75" x14ac:dyDescent="0.25">
      <c r="A21" s="29">
        <v>12</v>
      </c>
      <c r="B21" s="72"/>
      <c r="C21" s="4"/>
      <c r="D21" s="4"/>
      <c r="E21" s="34"/>
      <c r="F21" s="4"/>
      <c r="G21" s="35"/>
      <c r="H21" s="6"/>
      <c r="I21" s="30"/>
      <c r="J21" s="6"/>
      <c r="K21" s="6"/>
      <c r="L21" s="6"/>
      <c r="M21" s="6"/>
      <c r="N21" s="6" t="str">
        <f t="shared" si="0"/>
        <v/>
      </c>
      <c r="O21" s="6" t="str">
        <f>IF(M21="","",VLOOKUP(M21,'Level3 Data'!D14:E56,2,FALSE))</f>
        <v/>
      </c>
    </row>
    <row r="22" spans="1:15" ht="15.75" x14ac:dyDescent="0.25">
      <c r="A22" s="29">
        <v>13</v>
      </c>
      <c r="B22" s="70"/>
      <c r="C22" s="64"/>
      <c r="D22" s="64"/>
      <c r="E22" s="71"/>
      <c r="F22" s="62"/>
      <c r="G22" s="62"/>
      <c r="H22" s="63"/>
      <c r="I22" s="30"/>
      <c r="J22" s="63"/>
      <c r="K22" s="63"/>
      <c r="L22" s="63"/>
      <c r="M22" s="63"/>
      <c r="N22" s="63" t="str">
        <f t="shared" si="0"/>
        <v/>
      </c>
      <c r="O22" s="63" t="str">
        <f>IF(M22="","",VLOOKUP(M22,'Level3 Data'!D15:E57,2,FALSE))</f>
        <v/>
      </c>
    </row>
    <row r="23" spans="1:15" ht="15.75" x14ac:dyDescent="0.25">
      <c r="A23" s="29">
        <v>14</v>
      </c>
      <c r="B23" s="72"/>
      <c r="C23" s="4"/>
      <c r="D23" s="4"/>
      <c r="E23" s="34"/>
      <c r="F23" s="4"/>
      <c r="G23" s="35"/>
      <c r="H23" s="6"/>
      <c r="I23" s="30"/>
      <c r="J23" s="6"/>
      <c r="K23" s="6"/>
      <c r="L23" s="6"/>
      <c r="M23" s="6"/>
      <c r="N23" s="6" t="str">
        <f t="shared" si="0"/>
        <v/>
      </c>
      <c r="O23" s="6" t="str">
        <f>IF(M23="","",VLOOKUP(M23,'Level3 Data'!D16:E58,2,FALSE))</f>
        <v/>
      </c>
    </row>
    <row r="24" spans="1:15" ht="15.75" x14ac:dyDescent="0.25">
      <c r="A24" s="29">
        <v>15</v>
      </c>
      <c r="B24" s="70"/>
      <c r="C24" s="64"/>
      <c r="D24" s="64"/>
      <c r="E24" s="71"/>
      <c r="F24" s="64"/>
      <c r="G24" s="62"/>
      <c r="H24" s="63"/>
      <c r="I24" s="30"/>
      <c r="J24" s="63"/>
      <c r="K24" s="63"/>
      <c r="L24" s="63"/>
      <c r="M24" s="63"/>
      <c r="N24" s="63" t="str">
        <f t="shared" si="0"/>
        <v/>
      </c>
      <c r="O24" s="63" t="str">
        <f>IF(M24="","",VLOOKUP(M24,'Level3 Data'!D17:E59,2,FALSE))</f>
        <v/>
      </c>
    </row>
    <row r="25" spans="1:15" ht="15.75" x14ac:dyDescent="0.25">
      <c r="A25" s="29">
        <v>16</v>
      </c>
      <c r="B25" s="72"/>
      <c r="C25" s="4"/>
      <c r="D25" s="4"/>
      <c r="E25" s="34"/>
      <c r="F25" s="4"/>
      <c r="G25" s="35"/>
      <c r="H25" s="6"/>
      <c r="I25" s="30"/>
      <c r="J25" s="6"/>
      <c r="K25" s="6"/>
      <c r="L25" s="6"/>
      <c r="M25" s="6"/>
      <c r="N25" s="6" t="str">
        <f t="shared" si="0"/>
        <v/>
      </c>
      <c r="O25" s="6" t="str">
        <f>IF(M25="","",VLOOKUP(M25,'Level3 Data'!D18:E60,2,FALSE))</f>
        <v/>
      </c>
    </row>
    <row r="26" spans="1:15" ht="15.75" x14ac:dyDescent="0.25">
      <c r="A26" s="29">
        <v>17</v>
      </c>
      <c r="B26" s="70"/>
      <c r="C26" s="64"/>
      <c r="D26" s="64"/>
      <c r="E26" s="71"/>
      <c r="F26" s="65"/>
      <c r="G26" s="65"/>
      <c r="H26" s="63"/>
      <c r="I26" s="30"/>
      <c r="J26" s="63"/>
      <c r="K26" s="63"/>
      <c r="L26" s="63"/>
      <c r="M26" s="63"/>
      <c r="N26" s="63" t="str">
        <f t="shared" si="0"/>
        <v/>
      </c>
      <c r="O26" s="63" t="str">
        <f>IF(M26="","",VLOOKUP(M26,'Level3 Data'!D19:E61,2,FALSE))</f>
        <v/>
      </c>
    </row>
    <row r="27" spans="1:15" ht="15.75" x14ac:dyDescent="0.25">
      <c r="A27" s="29">
        <v>18</v>
      </c>
      <c r="B27" s="72"/>
      <c r="C27" s="4"/>
      <c r="D27" s="4"/>
      <c r="E27" s="34"/>
      <c r="F27" s="32"/>
      <c r="G27" s="32"/>
      <c r="H27" s="6"/>
      <c r="I27" s="30"/>
      <c r="J27" s="28"/>
      <c r="K27" s="28"/>
      <c r="L27" s="28"/>
      <c r="M27" s="28"/>
      <c r="N27" s="6" t="str">
        <f t="shared" si="0"/>
        <v/>
      </c>
      <c r="O27" s="6" t="str">
        <f>IF(M27="","",VLOOKUP(M27,'Level3 Data'!D20:E62,2,FALSE))</f>
        <v/>
      </c>
    </row>
    <row r="28" spans="1:15" ht="15.75" x14ac:dyDescent="0.25">
      <c r="A28" s="29">
        <v>19</v>
      </c>
      <c r="B28" s="70"/>
      <c r="C28" s="64"/>
      <c r="D28" s="64"/>
      <c r="E28" s="71"/>
      <c r="F28" s="66"/>
      <c r="G28" s="66"/>
      <c r="H28" s="63"/>
      <c r="I28" s="30"/>
      <c r="J28" s="67"/>
      <c r="K28" s="67"/>
      <c r="L28" s="67"/>
      <c r="M28" s="67"/>
      <c r="N28" s="63" t="str">
        <f t="shared" si="0"/>
        <v/>
      </c>
      <c r="O28" s="63" t="str">
        <f>IF(M28="","",VLOOKUP(M28,'Level3 Data'!D21:E63,2,FALSE))</f>
        <v/>
      </c>
    </row>
    <row r="29" spans="1:15" ht="15.75" x14ac:dyDescent="0.25">
      <c r="A29" s="29">
        <v>20</v>
      </c>
      <c r="B29" s="72"/>
      <c r="C29" s="4"/>
      <c r="D29" s="4"/>
      <c r="E29" s="34"/>
      <c r="F29" s="33"/>
      <c r="G29" s="33"/>
      <c r="H29" s="6"/>
      <c r="I29" s="30"/>
      <c r="J29" s="28"/>
      <c r="K29" s="28"/>
      <c r="L29" s="28"/>
      <c r="M29" s="28"/>
      <c r="N29" s="6" t="str">
        <f t="shared" si="0"/>
        <v/>
      </c>
      <c r="O29" s="6" t="str">
        <f>IF(M29="","",VLOOKUP(M29,'Level3 Data'!D22:E64,2,FALSE))</f>
        <v/>
      </c>
    </row>
    <row r="30" spans="1:15" ht="15.75" x14ac:dyDescent="0.25">
      <c r="A30" s="29">
        <v>21</v>
      </c>
      <c r="B30" s="70"/>
      <c r="C30" s="64"/>
      <c r="D30" s="64"/>
      <c r="E30" s="71"/>
      <c r="F30" s="66"/>
      <c r="G30" s="66"/>
      <c r="H30" s="63"/>
      <c r="I30" s="30"/>
      <c r="J30" s="67"/>
      <c r="K30" s="67"/>
      <c r="L30" s="67"/>
      <c r="M30" s="67"/>
      <c r="N30" s="63" t="str">
        <f t="shared" si="0"/>
        <v/>
      </c>
      <c r="O30" s="63" t="str">
        <f>IF(M30="","",VLOOKUP(M30,'Level3 Data'!D23:E65,2,FALSE))</f>
        <v/>
      </c>
    </row>
    <row r="31" spans="1:15" ht="15.75" x14ac:dyDescent="0.25">
      <c r="A31" s="29">
        <v>22</v>
      </c>
      <c r="B31" s="72"/>
      <c r="C31" s="4"/>
      <c r="D31" s="4"/>
      <c r="E31" s="34"/>
      <c r="F31" s="33"/>
      <c r="G31" s="33"/>
      <c r="H31" s="6"/>
      <c r="I31" s="30"/>
      <c r="J31" s="28"/>
      <c r="K31" s="28"/>
      <c r="L31" s="28"/>
      <c r="M31" s="28"/>
      <c r="N31" s="6" t="str">
        <f t="shared" si="0"/>
        <v/>
      </c>
      <c r="O31" s="6" t="str">
        <f>IF(M31="","",VLOOKUP(M31,'Level3 Data'!D24:E66,2,FALSE))</f>
        <v/>
      </c>
    </row>
    <row r="32" spans="1:15" ht="15.75" x14ac:dyDescent="0.25">
      <c r="A32" s="29">
        <v>23</v>
      </c>
      <c r="B32" s="70"/>
      <c r="C32" s="64"/>
      <c r="D32" s="64"/>
      <c r="E32" s="71"/>
      <c r="F32" s="66"/>
      <c r="G32" s="66"/>
      <c r="H32" s="63"/>
      <c r="I32" s="30"/>
      <c r="J32" s="67"/>
      <c r="K32" s="67"/>
      <c r="L32" s="67"/>
      <c r="M32" s="67"/>
      <c r="N32" s="63" t="str">
        <f t="shared" si="0"/>
        <v/>
      </c>
      <c r="O32" s="63" t="str">
        <f>IF(M32="","",VLOOKUP(M32,'Level3 Data'!D25:E67,2,FALSE))</f>
        <v/>
      </c>
    </row>
    <row r="33" spans="1:15" ht="15.75" x14ac:dyDescent="0.25">
      <c r="A33" s="29">
        <v>24</v>
      </c>
      <c r="B33" s="72"/>
      <c r="C33" s="4"/>
      <c r="D33" s="4"/>
      <c r="E33" s="34"/>
      <c r="F33" s="33"/>
      <c r="G33" s="33"/>
      <c r="H33" s="6"/>
      <c r="I33" s="30"/>
      <c r="J33" s="28"/>
      <c r="K33" s="28"/>
      <c r="L33" s="28"/>
      <c r="M33" s="28"/>
      <c r="N33" s="6" t="str">
        <f t="shared" si="0"/>
        <v/>
      </c>
      <c r="O33" s="6" t="str">
        <f>IF(M33="","",VLOOKUP(M33,'Level3 Data'!D26:E68,2,FALSE))</f>
        <v/>
      </c>
    </row>
    <row r="34" spans="1:15" ht="15.75" x14ac:dyDescent="0.25">
      <c r="A34" s="29">
        <v>25</v>
      </c>
      <c r="B34" s="70"/>
      <c r="C34" s="64"/>
      <c r="D34" s="64"/>
      <c r="E34" s="71"/>
      <c r="F34" s="66"/>
      <c r="G34" s="66"/>
      <c r="H34" s="63"/>
      <c r="I34" s="30"/>
      <c r="J34" s="67"/>
      <c r="K34" s="67"/>
      <c r="L34" s="67"/>
      <c r="M34" s="67"/>
      <c r="N34" s="63" t="str">
        <f t="shared" si="0"/>
        <v/>
      </c>
      <c r="O34" s="63" t="str">
        <f>IF(M34="","",VLOOKUP(M34,'Level3 Data'!D27:E69,2,FALSE))</f>
        <v/>
      </c>
    </row>
    <row r="35" spans="1:15" ht="15.75" x14ac:dyDescent="0.25">
      <c r="A35" s="29">
        <v>26</v>
      </c>
      <c r="B35" s="72"/>
      <c r="C35" s="4"/>
      <c r="D35" s="4"/>
      <c r="E35" s="34"/>
      <c r="F35" s="32"/>
      <c r="G35" s="32"/>
      <c r="H35" s="6"/>
      <c r="I35" s="30"/>
      <c r="J35" s="28"/>
      <c r="K35" s="28"/>
      <c r="L35" s="28"/>
      <c r="M35" s="28"/>
      <c r="N35" s="6" t="str">
        <f t="shared" si="0"/>
        <v/>
      </c>
      <c r="O35" s="6" t="str">
        <f>IF(M35="","",VLOOKUP(M35,'Level3 Data'!D28:E70,2,FALSE))</f>
        <v/>
      </c>
    </row>
    <row r="36" spans="1:15" ht="15.75" x14ac:dyDescent="0.25">
      <c r="A36" s="29">
        <v>27</v>
      </c>
      <c r="B36" s="70"/>
      <c r="C36" s="64"/>
      <c r="D36" s="64"/>
      <c r="E36" s="71"/>
      <c r="F36" s="66"/>
      <c r="G36" s="66"/>
      <c r="H36" s="63"/>
      <c r="I36" s="30"/>
      <c r="J36" s="67"/>
      <c r="K36" s="67"/>
      <c r="L36" s="67"/>
      <c r="M36" s="67"/>
      <c r="N36" s="63" t="str">
        <f t="shared" si="0"/>
        <v/>
      </c>
      <c r="O36" s="63" t="str">
        <f>IF(M36="","",VLOOKUP(M36,'Level3 Data'!D29:E71,2,FALSE))</f>
        <v/>
      </c>
    </row>
    <row r="37" spans="1:15" ht="15.75" x14ac:dyDescent="0.25">
      <c r="A37" s="29">
        <v>28</v>
      </c>
      <c r="B37" s="72"/>
      <c r="C37" s="4"/>
      <c r="D37" s="4"/>
      <c r="E37" s="34"/>
      <c r="F37" s="32"/>
      <c r="G37" s="32"/>
      <c r="H37" s="6"/>
      <c r="I37" s="30"/>
      <c r="J37" s="28"/>
      <c r="K37" s="28"/>
      <c r="L37" s="28"/>
      <c r="M37" s="28"/>
      <c r="N37" s="6" t="str">
        <f t="shared" si="0"/>
        <v/>
      </c>
      <c r="O37" s="6" t="str">
        <f>IF(M37="","",VLOOKUP(M37,'Level3 Data'!D30:E72,2,FALSE))</f>
        <v/>
      </c>
    </row>
    <row r="38" spans="1:15" ht="15.75" x14ac:dyDescent="0.25">
      <c r="A38" s="29">
        <v>29</v>
      </c>
      <c r="B38" s="70"/>
      <c r="C38" s="64"/>
      <c r="D38" s="64"/>
      <c r="E38" s="71"/>
      <c r="F38" s="68"/>
      <c r="G38" s="68"/>
      <c r="H38" s="63"/>
      <c r="I38" s="30"/>
      <c r="J38" s="67"/>
      <c r="K38" s="67"/>
      <c r="L38" s="67"/>
      <c r="M38" s="67"/>
      <c r="N38" s="63" t="str">
        <f t="shared" si="0"/>
        <v/>
      </c>
      <c r="O38" s="63" t="str">
        <f>IF(M38="","",VLOOKUP(M38,'Level3 Data'!D31:E73,2,FALSE))</f>
        <v/>
      </c>
    </row>
    <row r="39" spans="1:15" ht="15.75" x14ac:dyDescent="0.25">
      <c r="A39" s="29">
        <v>30</v>
      </c>
      <c r="B39" s="72"/>
      <c r="C39" s="4"/>
      <c r="D39" s="4"/>
      <c r="E39" s="34"/>
      <c r="F39" s="32"/>
      <c r="G39" s="32"/>
      <c r="H39" s="6"/>
      <c r="I39" s="30"/>
      <c r="J39" s="28"/>
      <c r="K39" s="28"/>
      <c r="L39" s="28"/>
      <c r="M39" s="28"/>
      <c r="N39" s="6" t="str">
        <f t="shared" si="0"/>
        <v/>
      </c>
      <c r="O39" s="6" t="str">
        <f>IF(M39="","",VLOOKUP(M39,'Level3 Data'!D32:E74,2,FALSE))</f>
        <v/>
      </c>
    </row>
    <row r="40" spans="1:15" ht="15.75" x14ac:dyDescent="0.25">
      <c r="A40" s="29">
        <v>31</v>
      </c>
      <c r="B40" s="70"/>
      <c r="C40" s="64"/>
      <c r="D40" s="64"/>
      <c r="E40" s="71"/>
      <c r="F40" s="66"/>
      <c r="G40" s="66"/>
      <c r="H40" s="63"/>
      <c r="I40" s="30"/>
      <c r="J40" s="67"/>
      <c r="K40" s="67"/>
      <c r="L40" s="67"/>
      <c r="M40" s="67"/>
      <c r="N40" s="63" t="str">
        <f t="shared" si="0"/>
        <v/>
      </c>
      <c r="O40" s="63" t="str">
        <f>IF(M40="","",VLOOKUP(M40,'Level3 Data'!D33:E75,2,FALSE))</f>
        <v/>
      </c>
    </row>
    <row r="41" spans="1:15" ht="15.75" x14ac:dyDescent="0.25">
      <c r="A41" s="29">
        <v>32</v>
      </c>
      <c r="B41" s="72"/>
      <c r="C41" s="4"/>
      <c r="D41" s="4"/>
      <c r="E41" s="34"/>
      <c r="F41" s="33"/>
      <c r="G41" s="33"/>
      <c r="H41" s="6"/>
      <c r="I41" s="30"/>
      <c r="J41" s="28"/>
      <c r="K41" s="28"/>
      <c r="L41" s="28"/>
      <c r="M41" s="28"/>
      <c r="N41" s="6" t="str">
        <f t="shared" si="0"/>
        <v/>
      </c>
      <c r="O41" s="6" t="str">
        <f>IF(M41="","",VLOOKUP(M41,'Level3 Data'!D34:E76,2,FALSE))</f>
        <v/>
      </c>
    </row>
    <row r="42" spans="1:15" ht="15.75" x14ac:dyDescent="0.25">
      <c r="A42" s="29">
        <v>33</v>
      </c>
      <c r="B42" s="70"/>
      <c r="C42" s="64"/>
      <c r="D42" s="64"/>
      <c r="E42" s="71"/>
      <c r="F42" s="66"/>
      <c r="G42" s="66"/>
      <c r="H42" s="63"/>
      <c r="I42" s="30"/>
      <c r="J42" s="67"/>
      <c r="K42" s="67"/>
      <c r="L42" s="67"/>
      <c r="M42" s="67"/>
      <c r="N42" s="63" t="str">
        <f t="shared" si="0"/>
        <v/>
      </c>
      <c r="O42" s="63" t="str">
        <f>IF(M42="","",VLOOKUP(M42,'Level3 Data'!D35:E77,2,FALSE))</f>
        <v/>
      </c>
    </row>
    <row r="43" spans="1:15" ht="15.75" x14ac:dyDescent="0.25">
      <c r="A43" s="29">
        <v>34</v>
      </c>
      <c r="B43" s="72"/>
      <c r="C43" s="4"/>
      <c r="D43" s="4"/>
      <c r="E43" s="34"/>
      <c r="F43" s="31"/>
      <c r="G43" s="31"/>
      <c r="H43" s="6"/>
      <c r="I43" s="30"/>
      <c r="J43" s="28"/>
      <c r="K43" s="28"/>
      <c r="L43" s="28"/>
      <c r="M43" s="28"/>
      <c r="N43" s="6" t="str">
        <f t="shared" si="0"/>
        <v/>
      </c>
      <c r="O43" s="6" t="str">
        <f>IF(M43="","",VLOOKUP(M43,'Level3 Data'!D36:E78,2,FALSE))</f>
        <v/>
      </c>
    </row>
    <row r="44" spans="1:15" ht="15.75" x14ac:dyDescent="0.25">
      <c r="A44" s="29">
        <v>35</v>
      </c>
      <c r="B44" s="70"/>
      <c r="C44" s="64"/>
      <c r="D44" s="64"/>
      <c r="E44" s="71"/>
      <c r="F44" s="69"/>
      <c r="G44" s="69"/>
      <c r="H44" s="63"/>
      <c r="I44" s="30"/>
      <c r="J44" s="67"/>
      <c r="K44" s="67"/>
      <c r="L44" s="67"/>
      <c r="M44" s="67"/>
      <c r="N44" s="63" t="str">
        <f t="shared" si="0"/>
        <v/>
      </c>
      <c r="O44" s="63" t="str">
        <f>IF(M44="","",VLOOKUP(M44,'Level3 Data'!D37:E79,2,FALSE))</f>
        <v/>
      </c>
    </row>
    <row r="45" spans="1:15" ht="15.75" x14ac:dyDescent="0.25">
      <c r="A45" s="29">
        <v>36</v>
      </c>
      <c r="B45" s="72"/>
      <c r="C45" s="4"/>
      <c r="D45" s="4"/>
      <c r="E45" s="34"/>
      <c r="F45" s="14"/>
      <c r="G45" s="14"/>
      <c r="H45" s="6"/>
      <c r="I45" s="30"/>
      <c r="J45" s="28"/>
      <c r="K45" s="28"/>
      <c r="L45" s="28"/>
      <c r="M45" s="28"/>
      <c r="N45" s="6" t="str">
        <f t="shared" si="0"/>
        <v/>
      </c>
      <c r="O45" s="6" t="str">
        <f>IF(M45="","",VLOOKUP(M45,'Level3 Data'!D38:E80,2,FALSE))</f>
        <v/>
      </c>
    </row>
    <row r="46" spans="1:15" ht="15.75" x14ac:dyDescent="0.25">
      <c r="A46" s="29">
        <v>37</v>
      </c>
      <c r="B46" s="70"/>
      <c r="C46" s="64"/>
      <c r="D46" s="64"/>
      <c r="E46" s="71"/>
      <c r="F46" s="69"/>
      <c r="G46" s="69"/>
      <c r="H46" s="63"/>
      <c r="I46" s="30"/>
      <c r="J46" s="67"/>
      <c r="K46" s="67"/>
      <c r="L46" s="67"/>
      <c r="M46" s="67"/>
      <c r="N46" s="63" t="str">
        <f t="shared" si="0"/>
        <v/>
      </c>
      <c r="O46" s="63" t="str">
        <f>IF(M46="","",VLOOKUP(M46,'Level3 Data'!D39:E81,2,FALSE))</f>
        <v/>
      </c>
    </row>
    <row r="47" spans="1:15" ht="15.75" x14ac:dyDescent="0.25">
      <c r="A47" s="29">
        <v>38</v>
      </c>
      <c r="B47" s="72"/>
      <c r="C47" s="4"/>
      <c r="D47" s="4"/>
      <c r="E47" s="34"/>
      <c r="F47" s="14"/>
      <c r="G47" s="14"/>
      <c r="H47" s="6"/>
      <c r="I47" s="30"/>
      <c r="J47" s="28"/>
      <c r="K47" s="28"/>
      <c r="L47" s="28"/>
      <c r="M47" s="28"/>
      <c r="N47" s="6" t="str">
        <f t="shared" si="0"/>
        <v/>
      </c>
      <c r="O47" s="6" t="str">
        <f>IF(M47="","",VLOOKUP(M47,'Level3 Data'!D40:E82,2,FALSE))</f>
        <v/>
      </c>
    </row>
    <row r="48" spans="1:15" ht="15.75" x14ac:dyDescent="0.25">
      <c r="A48" s="29">
        <v>39</v>
      </c>
      <c r="B48" s="70"/>
      <c r="C48" s="64"/>
      <c r="D48" s="64"/>
      <c r="E48" s="71"/>
      <c r="F48" s="69"/>
      <c r="G48" s="69"/>
      <c r="H48" s="63"/>
      <c r="I48" s="30"/>
      <c r="J48" s="67"/>
      <c r="K48" s="67"/>
      <c r="L48" s="67"/>
      <c r="M48" s="67"/>
      <c r="N48" s="63" t="str">
        <f t="shared" si="0"/>
        <v/>
      </c>
      <c r="O48" s="63" t="str">
        <f>IF(M48="","",VLOOKUP(M48,'Level3 Data'!D41:E83,2,FALSE))</f>
        <v/>
      </c>
    </row>
    <row r="49" spans="1:15" ht="15.75" x14ac:dyDescent="0.25">
      <c r="A49" s="29">
        <v>40</v>
      </c>
      <c r="B49" s="72"/>
      <c r="C49" s="4"/>
      <c r="D49" s="4"/>
      <c r="E49" s="34"/>
      <c r="F49" s="14"/>
      <c r="G49" s="14"/>
      <c r="H49" s="6"/>
      <c r="I49" s="30"/>
      <c r="J49" s="28"/>
      <c r="K49" s="28"/>
      <c r="L49" s="28"/>
      <c r="M49" s="28"/>
      <c r="N49" s="6" t="str">
        <f t="shared" si="0"/>
        <v/>
      </c>
      <c r="O49" s="6" t="str">
        <f>IF(M49="","",VLOOKUP(M49,'Level3 Data'!D42:E84,2,FALSE))</f>
        <v/>
      </c>
    </row>
    <row r="50" spans="1:15" ht="15.75" x14ac:dyDescent="0.25">
      <c r="A50" s="29">
        <v>41</v>
      </c>
      <c r="B50" s="70"/>
      <c r="C50" s="64"/>
      <c r="D50" s="64"/>
      <c r="E50" s="71"/>
      <c r="F50" s="69"/>
      <c r="G50" s="69"/>
      <c r="H50" s="63"/>
      <c r="I50" s="30"/>
      <c r="J50" s="67"/>
      <c r="K50" s="67"/>
      <c r="L50" s="67"/>
      <c r="M50" s="67"/>
      <c r="N50" s="63" t="str">
        <f t="shared" si="0"/>
        <v/>
      </c>
      <c r="O50" s="63" t="str">
        <f>IF(M50="","",VLOOKUP(M50,'Level3 Data'!D43:E85,2,FALSE))</f>
        <v/>
      </c>
    </row>
    <row r="51" spans="1:15" ht="15.75" x14ac:dyDescent="0.25">
      <c r="A51" s="29">
        <v>42</v>
      </c>
      <c r="B51" s="72"/>
      <c r="C51" s="4"/>
      <c r="D51" s="4"/>
      <c r="E51" s="34"/>
      <c r="F51" s="14"/>
      <c r="G51" s="14"/>
      <c r="H51" s="6"/>
      <c r="I51" s="30"/>
      <c r="J51" s="28"/>
      <c r="K51" s="28"/>
      <c r="L51" s="28"/>
      <c r="M51" s="28"/>
      <c r="N51" s="6" t="str">
        <f t="shared" si="0"/>
        <v/>
      </c>
      <c r="O51" s="6" t="str">
        <f>IF(M51="","",VLOOKUP(M51,'Level3 Data'!D44:E86,2,FALSE))</f>
        <v/>
      </c>
    </row>
    <row r="52" spans="1:15" ht="15.75" x14ac:dyDescent="0.25">
      <c r="A52" s="29">
        <v>43</v>
      </c>
      <c r="B52" s="70"/>
      <c r="C52" s="64"/>
      <c r="D52" s="64"/>
      <c r="E52" s="71"/>
      <c r="F52" s="69"/>
      <c r="G52" s="69"/>
      <c r="H52" s="63"/>
      <c r="I52" s="30"/>
      <c r="J52" s="67"/>
      <c r="K52" s="67"/>
      <c r="L52" s="67"/>
      <c r="M52" s="67"/>
      <c r="N52" s="63" t="str">
        <f t="shared" si="0"/>
        <v/>
      </c>
      <c r="O52" s="63" t="str">
        <f>IF(M52="","",VLOOKUP(M52,'Level3 Data'!D45:E87,2,FALSE))</f>
        <v/>
      </c>
    </row>
    <row r="53" spans="1:15" ht="15.75" x14ac:dyDescent="0.25">
      <c r="A53" s="29">
        <v>44</v>
      </c>
      <c r="B53" s="72"/>
      <c r="C53" s="4"/>
      <c r="D53" s="4"/>
      <c r="E53" s="34"/>
      <c r="F53" s="14"/>
      <c r="G53" s="14"/>
      <c r="H53" s="6"/>
      <c r="I53" s="30"/>
      <c r="J53" s="28"/>
      <c r="K53" s="28"/>
      <c r="L53" s="28"/>
      <c r="M53" s="28"/>
      <c r="N53" s="6" t="str">
        <f t="shared" si="0"/>
        <v/>
      </c>
      <c r="O53" s="6" t="str">
        <f>IF(M53="","",VLOOKUP(M53,'Level3 Data'!D46:E88,2,FALSE))</f>
        <v/>
      </c>
    </row>
    <row r="54" spans="1:15" ht="15.75" x14ac:dyDescent="0.25">
      <c r="A54" s="29">
        <v>45</v>
      </c>
      <c r="B54" s="70"/>
      <c r="C54" s="64"/>
      <c r="D54" s="64"/>
      <c r="E54" s="71"/>
      <c r="F54" s="69"/>
      <c r="G54" s="69"/>
      <c r="H54" s="63"/>
      <c r="I54" s="30"/>
      <c r="J54" s="67"/>
      <c r="K54" s="67"/>
      <c r="L54" s="67"/>
      <c r="M54" s="67"/>
      <c r="N54" s="63" t="str">
        <f t="shared" si="0"/>
        <v/>
      </c>
      <c r="O54" s="63" t="str">
        <f>IF(M54="","",VLOOKUP(M54,'Level3 Data'!D47:E89,2,FALSE))</f>
        <v/>
      </c>
    </row>
    <row r="55" spans="1:15" ht="15.75" x14ac:dyDescent="0.25">
      <c r="A55" s="29">
        <v>46</v>
      </c>
      <c r="B55" s="72"/>
      <c r="C55" s="4"/>
      <c r="D55" s="4"/>
      <c r="E55" s="34"/>
      <c r="F55" s="14"/>
      <c r="G55" s="14"/>
      <c r="H55" s="6"/>
      <c r="I55" s="30"/>
      <c r="J55" s="28"/>
      <c r="K55" s="28"/>
      <c r="L55" s="28"/>
      <c r="M55" s="28"/>
      <c r="N55" s="6" t="str">
        <f t="shared" si="0"/>
        <v/>
      </c>
      <c r="O55" s="6" t="str">
        <f>IF(M55="","",VLOOKUP(M55,'Level3 Data'!D48:E90,2,FALSE))</f>
        <v/>
      </c>
    </row>
    <row r="56" spans="1:15" ht="15.75" x14ac:dyDescent="0.25">
      <c r="A56" s="29">
        <v>47</v>
      </c>
      <c r="B56" s="70"/>
      <c r="C56" s="64"/>
      <c r="D56" s="64"/>
      <c r="E56" s="71"/>
      <c r="F56" s="69"/>
      <c r="G56" s="69"/>
      <c r="H56" s="63"/>
      <c r="I56" s="30"/>
      <c r="J56" s="67"/>
      <c r="K56" s="67"/>
      <c r="L56" s="67"/>
      <c r="M56" s="67"/>
      <c r="N56" s="63" t="str">
        <f t="shared" si="0"/>
        <v/>
      </c>
      <c r="O56" s="63" t="str">
        <f>IF(M56="","",VLOOKUP(M56,'Level3 Data'!D49:E91,2,FALSE))</f>
        <v/>
      </c>
    </row>
    <row r="57" spans="1:15" ht="15.75" x14ac:dyDescent="0.25">
      <c r="A57" s="29">
        <v>48</v>
      </c>
      <c r="B57" s="72"/>
      <c r="C57" s="4"/>
      <c r="D57" s="4"/>
      <c r="E57" s="34"/>
      <c r="F57" s="14"/>
      <c r="G57" s="14"/>
      <c r="H57" s="6"/>
      <c r="I57" s="30"/>
      <c r="J57" s="28"/>
      <c r="K57" s="28"/>
      <c r="L57" s="28"/>
      <c r="M57" s="28"/>
      <c r="N57" s="6" t="str">
        <f t="shared" si="0"/>
        <v/>
      </c>
      <c r="O57" s="6" t="str">
        <f>IF(M57="","",VLOOKUP(M57,'Level3 Data'!D50:E92,2,FALSE))</f>
        <v/>
      </c>
    </row>
    <row r="58" spans="1:15" ht="15.75" x14ac:dyDescent="0.25">
      <c r="A58" s="29">
        <v>49</v>
      </c>
      <c r="B58" s="70"/>
      <c r="C58" s="64"/>
      <c r="D58" s="64"/>
      <c r="E58" s="71"/>
      <c r="F58" s="69"/>
      <c r="G58" s="69"/>
      <c r="H58" s="63"/>
      <c r="I58" s="30"/>
      <c r="J58" s="67"/>
      <c r="K58" s="67"/>
      <c r="L58" s="67"/>
      <c r="M58" s="67"/>
      <c r="N58" s="63" t="str">
        <f t="shared" si="0"/>
        <v/>
      </c>
      <c r="O58" s="63" t="str">
        <f>IF(M58="","",VLOOKUP(M58,'Level3 Data'!D51:E93,2,FALSE))</f>
        <v/>
      </c>
    </row>
    <row r="59" spans="1:15" ht="15.75" x14ac:dyDescent="0.25">
      <c r="A59" s="29">
        <v>50</v>
      </c>
      <c r="B59" s="72"/>
      <c r="C59" s="4"/>
      <c r="D59" s="4"/>
      <c r="E59" s="34"/>
      <c r="F59" s="14"/>
      <c r="G59" s="14"/>
      <c r="H59" s="6"/>
      <c r="I59" s="30"/>
      <c r="J59" s="28"/>
      <c r="K59" s="28"/>
      <c r="L59" s="28"/>
      <c r="M59" s="28"/>
      <c r="N59" s="6" t="str">
        <f t="shared" si="0"/>
        <v/>
      </c>
      <c r="O59" s="6" t="str">
        <f>IF(M59="","",VLOOKUP(M59,'Level3 Data'!D52:E94,2,FALSE))</f>
        <v/>
      </c>
    </row>
    <row r="60" spans="1:15" x14ac:dyDescent="0.25">
      <c r="A60" s="50"/>
      <c r="B60" s="51"/>
      <c r="C60" s="50"/>
      <c r="D60" s="50"/>
      <c r="E60" s="59"/>
      <c r="F60" s="50"/>
      <c r="G60" s="50"/>
      <c r="H60" s="50"/>
      <c r="I60" s="58"/>
      <c r="J60" s="60"/>
      <c r="K60" s="60"/>
      <c r="L60" s="60"/>
      <c r="M60" s="60"/>
      <c r="N60" s="60"/>
      <c r="O60" s="60"/>
    </row>
  </sheetData>
  <protectedRanges>
    <protectedRange sqref="B10:O59" name="Range3"/>
    <protectedRange sqref="A2:B2" name="Range1"/>
  </protectedRanges>
  <autoFilter ref="A8:O59" xr:uid="{2050F2CC-AB0A-4892-9F12-EFAA4F2C27FB}"/>
  <mergeCells count="6">
    <mergeCell ref="E1:K2"/>
    <mergeCell ref="A3:B3"/>
    <mergeCell ref="A4:B4"/>
    <mergeCell ref="J6:O6"/>
    <mergeCell ref="J7:O7"/>
    <mergeCell ref="A8:A9"/>
  </mergeCells>
  <conditionalFormatting sqref="B10:H59">
    <cfRule type="expression" dxfId="5" priority="1">
      <formula>#REF!="Yes"</formula>
    </cfRule>
  </conditionalFormatting>
  <dataValidations count="3">
    <dataValidation type="list" allowBlank="1" showInputMessage="1" showErrorMessage="1" sqref="H10:H59" xr:uid="{FFFA8AA7-19EF-4588-99E9-C6090E5EBF08}">
      <formula1>"Yes,No,Partial"</formula1>
    </dataValidation>
    <dataValidation type="list" allowBlank="1" showInputMessage="1" showErrorMessage="1" sqref="B10:B59" xr:uid="{7F6E89BF-C429-4BA4-B7A8-98E9EBD31C1A}">
      <formula1>"1,2,3,4,5,6,7,8,9,10"</formula1>
    </dataValidation>
    <dataValidation type="list" allowBlank="1" showInputMessage="1" showErrorMessage="1" sqref="I6:I59" xr:uid="{8BAD9989-0B8E-4869-B9D5-B9C42ED97711}">
      <formula1>INDIRECT(#REF!)</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49791E26-41A7-4D61-B76D-083CCE4DAA68}">
          <x14:formula1>
            <xm:f>Data_Fields!$B$14:$B$24</xm:f>
          </x14:formula1>
          <xm:sqref>D6 A6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A30928-A5A0-42E5-AD7C-723FFD44A2AB}">
  <dimension ref="A1:O60"/>
  <sheetViews>
    <sheetView zoomScale="80" zoomScaleNormal="80" workbookViewId="0">
      <pane xSplit="3" ySplit="9" topLeftCell="D10" activePane="bottomRight" state="frozen"/>
      <selection pane="topRight" activeCell="D1" sqref="D1"/>
      <selection pane="bottomLeft" activeCell="A10" sqref="A10"/>
      <selection pane="bottomRight" sqref="A1:XFD1048576"/>
    </sheetView>
  </sheetViews>
  <sheetFormatPr defaultColWidth="9" defaultRowHeight="15" x14ac:dyDescent="0.25"/>
  <cols>
    <col min="1" max="1" width="9.625" style="10" bestFit="1" customWidth="1"/>
    <col min="2" max="2" width="11.125" style="12" customWidth="1"/>
    <col min="3" max="3" width="28.25" style="10" customWidth="1"/>
    <col min="4" max="4" width="20" style="10" customWidth="1"/>
    <col min="5" max="5" width="13.875" style="10" bestFit="1" customWidth="1"/>
    <col min="6" max="7" width="19.375" style="10" bestFit="1" customWidth="1"/>
    <col min="8" max="8" width="22.125" style="10" bestFit="1" customWidth="1"/>
    <col min="9" max="9" width="0.875" style="27" customWidth="1"/>
    <col min="10" max="10" width="13.25" style="13" bestFit="1" customWidth="1"/>
    <col min="11" max="11" width="10.875" style="13" bestFit="1" customWidth="1"/>
    <col min="12" max="12" width="14.875" style="13" bestFit="1" customWidth="1"/>
    <col min="13" max="13" width="15.875" style="13" bestFit="1" customWidth="1"/>
    <col min="14" max="14" width="11.25" style="13" bestFit="1" customWidth="1"/>
    <col min="15" max="15" width="12.625" style="13" bestFit="1" customWidth="1"/>
    <col min="16" max="16384" width="9" style="10"/>
  </cols>
  <sheetData>
    <row r="1" spans="1:15" ht="15.75" x14ac:dyDescent="0.25">
      <c r="A1" s="2"/>
      <c r="B1" s="2"/>
      <c r="C1" s="2"/>
      <c r="D1" s="46"/>
      <c r="E1" s="97" t="s">
        <v>156</v>
      </c>
      <c r="F1" s="98"/>
      <c r="G1" s="98"/>
      <c r="H1" s="98"/>
      <c r="I1" s="98"/>
      <c r="J1" s="98"/>
      <c r="K1" s="99"/>
      <c r="L1" s="3"/>
      <c r="M1" s="3"/>
      <c r="N1" s="3"/>
      <c r="O1" s="3"/>
    </row>
    <row r="2" spans="1:15" ht="16.5" thickBot="1" x14ac:dyDescent="0.3">
      <c r="A2" s="2"/>
      <c r="B2" s="2"/>
      <c r="C2" s="2"/>
      <c r="D2" s="44"/>
      <c r="E2" s="100"/>
      <c r="F2" s="101"/>
      <c r="G2" s="101"/>
      <c r="H2" s="101"/>
      <c r="I2" s="101"/>
      <c r="J2" s="101"/>
      <c r="K2" s="102"/>
      <c r="L2" s="3"/>
      <c r="M2" s="3"/>
      <c r="N2" s="3"/>
      <c r="O2" s="3"/>
    </row>
    <row r="3" spans="1:15" ht="15.75" x14ac:dyDescent="0.25">
      <c r="A3" s="89" t="s">
        <v>19</v>
      </c>
      <c r="B3" s="90"/>
      <c r="C3" s="44"/>
      <c r="D3" s="44"/>
      <c r="E3" s="2"/>
      <c r="F3" s="2"/>
      <c r="G3" s="2"/>
      <c r="H3" s="2"/>
      <c r="I3" s="2"/>
      <c r="J3" s="2"/>
      <c r="K3" s="2"/>
      <c r="L3" s="3"/>
      <c r="M3" s="3"/>
      <c r="N3" s="3"/>
      <c r="O3" s="3"/>
    </row>
    <row r="4" spans="1:15" ht="15.75" x14ac:dyDescent="0.25">
      <c r="A4" s="91">
        <f>COUNTIF(C10:C59,"&lt;&gt;")</f>
        <v>0</v>
      </c>
      <c r="B4" s="92"/>
      <c r="C4" s="44"/>
      <c r="D4" s="44"/>
      <c r="E4" s="2"/>
      <c r="F4" s="2"/>
      <c r="G4" s="2"/>
      <c r="H4" s="2"/>
      <c r="I4" s="2"/>
      <c r="J4" s="2"/>
      <c r="K4" s="2"/>
      <c r="L4" s="3"/>
      <c r="M4" s="3"/>
      <c r="N4" s="3"/>
      <c r="O4" s="3"/>
    </row>
    <row r="5" spans="1:15" ht="15.75" x14ac:dyDescent="0.25">
      <c r="A5" s="2"/>
      <c r="B5" s="2"/>
      <c r="C5" s="2"/>
      <c r="D5" s="2"/>
      <c r="E5" s="2"/>
      <c r="F5" s="2"/>
      <c r="G5" s="2"/>
      <c r="H5" s="2"/>
      <c r="I5" s="45"/>
      <c r="J5" s="3"/>
      <c r="K5" s="3"/>
      <c r="L5" s="3"/>
      <c r="M5" s="3"/>
      <c r="N5" s="3"/>
      <c r="O5" s="3"/>
    </row>
    <row r="6" spans="1:15" ht="15.75" x14ac:dyDescent="0.25">
      <c r="A6" s="2"/>
      <c r="B6" s="2"/>
      <c r="C6" s="2"/>
      <c r="D6" s="2"/>
      <c r="E6" s="2"/>
      <c r="F6" s="2"/>
      <c r="G6" s="2"/>
      <c r="H6" s="2"/>
      <c r="I6" s="42"/>
      <c r="J6" s="87" t="s">
        <v>24</v>
      </c>
      <c r="K6" s="88"/>
      <c r="L6" s="88"/>
      <c r="M6" s="88"/>
      <c r="N6" s="88"/>
      <c r="O6" s="88"/>
    </row>
    <row r="7" spans="1:15" ht="15.75" x14ac:dyDescent="0.25">
      <c r="A7" s="2"/>
      <c r="B7" s="43"/>
      <c r="C7" s="2"/>
      <c r="D7" s="2"/>
      <c r="E7" s="2"/>
      <c r="F7" s="2"/>
      <c r="G7" s="2"/>
      <c r="H7" s="2"/>
      <c r="I7" s="42"/>
      <c r="J7" s="84" t="s">
        <v>25</v>
      </c>
      <c r="K7" s="85"/>
      <c r="L7" s="85"/>
      <c r="M7" s="85"/>
      <c r="N7" s="85"/>
      <c r="O7" s="86"/>
    </row>
    <row r="8" spans="1:15" ht="47.25" customHeight="1" x14ac:dyDescent="0.25">
      <c r="A8" s="82" t="s">
        <v>26</v>
      </c>
      <c r="B8" s="8" t="s">
        <v>27</v>
      </c>
      <c r="C8" s="8" t="s">
        <v>20</v>
      </c>
      <c r="D8" s="8" t="s">
        <v>21</v>
      </c>
      <c r="E8" s="41" t="s">
        <v>22</v>
      </c>
      <c r="F8" s="40" t="s">
        <v>49</v>
      </c>
      <c r="G8" s="40" t="s">
        <v>50</v>
      </c>
      <c r="H8" s="39" t="s">
        <v>28</v>
      </c>
      <c r="I8" s="30"/>
      <c r="J8" s="37" t="s">
        <v>29</v>
      </c>
      <c r="K8" s="37" t="s">
        <v>44</v>
      </c>
      <c r="L8" s="37" t="s">
        <v>30</v>
      </c>
      <c r="M8" s="37" t="s">
        <v>31</v>
      </c>
      <c r="N8" s="7" t="s">
        <v>32</v>
      </c>
      <c r="O8" s="7" t="s">
        <v>33</v>
      </c>
    </row>
    <row r="9" spans="1:15" ht="15.75" x14ac:dyDescent="0.25">
      <c r="A9" s="83"/>
      <c r="B9" s="8"/>
      <c r="C9" s="8"/>
      <c r="D9" s="8"/>
      <c r="E9" s="8"/>
      <c r="F9" s="38"/>
      <c r="G9" s="38"/>
      <c r="H9" s="7"/>
      <c r="I9" s="30"/>
      <c r="J9" s="37"/>
      <c r="K9" s="36"/>
      <c r="L9" s="36"/>
      <c r="M9" s="36"/>
      <c r="N9" s="18"/>
      <c r="O9" s="18"/>
    </row>
    <row r="10" spans="1:15" ht="15.75" x14ac:dyDescent="0.25">
      <c r="A10" s="29">
        <v>1</v>
      </c>
      <c r="B10" s="70"/>
      <c r="C10" s="64"/>
      <c r="D10" s="64"/>
      <c r="E10" s="71"/>
      <c r="F10" s="62"/>
      <c r="G10" s="62"/>
      <c r="H10" s="63"/>
      <c r="I10" s="30"/>
      <c r="J10" s="63"/>
      <c r="K10" s="63"/>
      <c r="L10" s="63"/>
      <c r="M10" s="63"/>
      <c r="N10" s="63" t="str">
        <f>IF(M10&gt;=29,"D",IF(M10&gt;=25,"M",IF(M10&gt;=21,"P",IF(M10&gt;=1,"X",IF(M10&gt;=0,"")))))</f>
        <v/>
      </c>
      <c r="O10" s="63" t="str">
        <f>IF(M10="","",VLOOKUP(M10,'Level3 Data'!S3:T45,2,FALSE))</f>
        <v/>
      </c>
    </row>
    <row r="11" spans="1:15" ht="15.75" x14ac:dyDescent="0.25">
      <c r="A11" s="29">
        <v>2</v>
      </c>
      <c r="B11" s="72"/>
      <c r="C11" s="4"/>
      <c r="D11" s="4"/>
      <c r="E11" s="34"/>
      <c r="F11" s="4"/>
      <c r="G11" s="35"/>
      <c r="H11" s="6"/>
      <c r="I11" s="30"/>
      <c r="J11" s="6"/>
      <c r="K11" s="6"/>
      <c r="L11" s="6"/>
      <c r="M11" s="6"/>
      <c r="N11" s="6" t="str">
        <f t="shared" ref="N11:N59" si="0">IF(M11&gt;=29,"D",IF(M11&gt;=25,"M",IF(M11&gt;=21,"P",IF(M11&gt;=1,"X",IF(M11&gt;=0,"")))))</f>
        <v/>
      </c>
      <c r="O11" s="6" t="str">
        <f>IF(M11="","",VLOOKUP(M11,'Level3 Data'!S4:T46,2,FALSE))</f>
        <v/>
      </c>
    </row>
    <row r="12" spans="1:15" ht="15.75" x14ac:dyDescent="0.25">
      <c r="A12" s="29">
        <v>3</v>
      </c>
      <c r="B12" s="70"/>
      <c r="C12" s="64"/>
      <c r="D12" s="64"/>
      <c r="E12" s="71"/>
      <c r="F12" s="64"/>
      <c r="G12" s="62"/>
      <c r="H12" s="63"/>
      <c r="I12" s="30"/>
      <c r="J12" s="63"/>
      <c r="K12" s="63"/>
      <c r="L12" s="63"/>
      <c r="M12" s="63"/>
      <c r="N12" s="63" t="str">
        <f t="shared" si="0"/>
        <v/>
      </c>
      <c r="O12" s="63" t="str">
        <f>IF(M12="","",VLOOKUP(M12,'Level3 Data'!S5:T47,2,FALSE))</f>
        <v/>
      </c>
    </row>
    <row r="13" spans="1:15" ht="15.75" x14ac:dyDescent="0.25">
      <c r="A13" s="29">
        <v>4</v>
      </c>
      <c r="B13" s="72"/>
      <c r="C13" s="4"/>
      <c r="D13" s="4"/>
      <c r="E13" s="34"/>
      <c r="F13" s="35"/>
      <c r="G13" s="35"/>
      <c r="H13" s="6"/>
      <c r="I13" s="30"/>
      <c r="J13" s="6"/>
      <c r="K13" s="6"/>
      <c r="L13" s="6"/>
      <c r="M13" s="6"/>
      <c r="N13" s="6" t="str">
        <f t="shared" si="0"/>
        <v/>
      </c>
      <c r="O13" s="6" t="str">
        <f>IF(M13="","",VLOOKUP(M13,'Level3 Data'!S6:T48,2,FALSE))</f>
        <v/>
      </c>
    </row>
    <row r="14" spans="1:15" ht="15.75" x14ac:dyDescent="0.25">
      <c r="A14" s="29">
        <v>5</v>
      </c>
      <c r="B14" s="70"/>
      <c r="C14" s="64"/>
      <c r="D14" s="64"/>
      <c r="E14" s="71"/>
      <c r="F14" s="62"/>
      <c r="G14" s="62"/>
      <c r="H14" s="63"/>
      <c r="I14" s="30"/>
      <c r="J14" s="63"/>
      <c r="K14" s="63"/>
      <c r="L14" s="63"/>
      <c r="M14" s="63"/>
      <c r="N14" s="63" t="str">
        <f t="shared" si="0"/>
        <v/>
      </c>
      <c r="O14" s="63" t="str">
        <f>IF(M14="","",VLOOKUP(M14,'Level3 Data'!S7:T49,2,FALSE))</f>
        <v/>
      </c>
    </row>
    <row r="15" spans="1:15" ht="15.75" x14ac:dyDescent="0.25">
      <c r="A15" s="29">
        <v>6</v>
      </c>
      <c r="B15" s="72"/>
      <c r="C15" s="4"/>
      <c r="D15" s="4"/>
      <c r="E15" s="34"/>
      <c r="F15" s="4"/>
      <c r="G15" s="35"/>
      <c r="H15" s="6"/>
      <c r="I15" s="30"/>
      <c r="J15" s="6"/>
      <c r="K15" s="6"/>
      <c r="L15" s="6"/>
      <c r="M15" s="6"/>
      <c r="N15" s="6" t="str">
        <f t="shared" si="0"/>
        <v/>
      </c>
      <c r="O15" s="6" t="str">
        <f>IF(M15="","",VLOOKUP(M15,'Level3 Data'!S8:T50,2,FALSE))</f>
        <v/>
      </c>
    </row>
    <row r="16" spans="1:15" ht="15.75" x14ac:dyDescent="0.25">
      <c r="A16" s="29">
        <v>7</v>
      </c>
      <c r="B16" s="70"/>
      <c r="C16" s="64"/>
      <c r="D16" s="64"/>
      <c r="E16" s="71"/>
      <c r="F16" s="64"/>
      <c r="G16" s="62"/>
      <c r="H16" s="63"/>
      <c r="I16" s="30"/>
      <c r="J16" s="63"/>
      <c r="K16" s="63"/>
      <c r="L16" s="63"/>
      <c r="M16" s="63"/>
      <c r="N16" s="63" t="str">
        <f t="shared" si="0"/>
        <v/>
      </c>
      <c r="O16" s="63" t="str">
        <f>IF(M16="","",VLOOKUP(M16,'Level3 Data'!S9:T51,2,FALSE))</f>
        <v/>
      </c>
    </row>
    <row r="17" spans="1:15" ht="15.75" x14ac:dyDescent="0.25">
      <c r="A17" s="29">
        <v>8</v>
      </c>
      <c r="B17" s="72"/>
      <c r="C17" s="4"/>
      <c r="D17" s="4"/>
      <c r="E17" s="34"/>
      <c r="F17" s="5"/>
      <c r="G17" s="35"/>
      <c r="H17" s="6"/>
      <c r="I17" s="30"/>
      <c r="J17" s="6"/>
      <c r="K17" s="6"/>
      <c r="L17" s="6"/>
      <c r="M17" s="6"/>
      <c r="N17" s="6" t="str">
        <f t="shared" si="0"/>
        <v/>
      </c>
      <c r="O17" s="6" t="str">
        <f>IF(M17="","",VLOOKUP(M17,'Level3 Data'!S10:T52,2,FALSE))</f>
        <v/>
      </c>
    </row>
    <row r="18" spans="1:15" ht="15.75" x14ac:dyDescent="0.25">
      <c r="A18" s="29">
        <v>9</v>
      </c>
      <c r="B18" s="70"/>
      <c r="C18" s="64"/>
      <c r="D18" s="64"/>
      <c r="E18" s="71"/>
      <c r="F18" s="64"/>
      <c r="G18" s="62"/>
      <c r="H18" s="63"/>
      <c r="I18" s="30"/>
      <c r="J18" s="63"/>
      <c r="K18" s="63"/>
      <c r="L18" s="63"/>
      <c r="M18" s="63"/>
      <c r="N18" s="63" t="str">
        <f t="shared" si="0"/>
        <v/>
      </c>
      <c r="O18" s="63" t="str">
        <f>IF(M18="","",VLOOKUP(M18,'Level3 Data'!S11:T53,2,FALSE))</f>
        <v/>
      </c>
    </row>
    <row r="19" spans="1:15" ht="15.75" x14ac:dyDescent="0.25">
      <c r="A19" s="29">
        <v>10</v>
      </c>
      <c r="B19" s="72"/>
      <c r="C19" s="4"/>
      <c r="D19" s="4"/>
      <c r="E19" s="34"/>
      <c r="F19" s="4"/>
      <c r="G19" s="35"/>
      <c r="H19" s="6"/>
      <c r="I19" s="30"/>
      <c r="J19" s="6"/>
      <c r="K19" s="6"/>
      <c r="L19" s="6"/>
      <c r="M19" s="6"/>
      <c r="N19" s="6" t="str">
        <f t="shared" si="0"/>
        <v/>
      </c>
      <c r="O19" s="6" t="str">
        <f>IF(M19="","",VLOOKUP(M19,'Level3 Data'!S12:T54,2,FALSE))</f>
        <v/>
      </c>
    </row>
    <row r="20" spans="1:15" ht="15.75" x14ac:dyDescent="0.25">
      <c r="A20" s="29">
        <v>11</v>
      </c>
      <c r="B20" s="70"/>
      <c r="C20" s="64"/>
      <c r="D20" s="64"/>
      <c r="E20" s="71"/>
      <c r="F20" s="64"/>
      <c r="G20" s="62"/>
      <c r="H20" s="63"/>
      <c r="I20" s="30"/>
      <c r="J20" s="63"/>
      <c r="K20" s="63"/>
      <c r="L20" s="63"/>
      <c r="M20" s="63"/>
      <c r="N20" s="63" t="str">
        <f t="shared" si="0"/>
        <v/>
      </c>
      <c r="O20" s="63" t="str">
        <f>IF(M20="","",VLOOKUP(M20,'Level3 Data'!S13:T55,2,FALSE))</f>
        <v/>
      </c>
    </row>
    <row r="21" spans="1:15" ht="15.75" x14ac:dyDescent="0.25">
      <c r="A21" s="29">
        <v>12</v>
      </c>
      <c r="B21" s="72"/>
      <c r="C21" s="4"/>
      <c r="D21" s="4"/>
      <c r="E21" s="34"/>
      <c r="F21" s="4"/>
      <c r="G21" s="35"/>
      <c r="H21" s="6"/>
      <c r="I21" s="30"/>
      <c r="J21" s="6"/>
      <c r="K21" s="6"/>
      <c r="L21" s="6"/>
      <c r="M21" s="6"/>
      <c r="N21" s="6" t="str">
        <f t="shared" si="0"/>
        <v/>
      </c>
      <c r="O21" s="6" t="str">
        <f>IF(M21="","",VLOOKUP(M21,'Level3 Data'!S14:T56,2,FALSE))</f>
        <v/>
      </c>
    </row>
    <row r="22" spans="1:15" ht="15.75" x14ac:dyDescent="0.25">
      <c r="A22" s="29">
        <v>13</v>
      </c>
      <c r="B22" s="70"/>
      <c r="C22" s="64"/>
      <c r="D22" s="64"/>
      <c r="E22" s="71"/>
      <c r="F22" s="62"/>
      <c r="G22" s="62"/>
      <c r="H22" s="63"/>
      <c r="I22" s="30"/>
      <c r="J22" s="63"/>
      <c r="K22" s="63"/>
      <c r="L22" s="63"/>
      <c r="M22" s="63"/>
      <c r="N22" s="63" t="str">
        <f t="shared" si="0"/>
        <v/>
      </c>
      <c r="O22" s="63" t="str">
        <f>IF(M22="","",VLOOKUP(M22,'Level3 Data'!S15:T57,2,FALSE))</f>
        <v/>
      </c>
    </row>
    <row r="23" spans="1:15" ht="15.75" x14ac:dyDescent="0.25">
      <c r="A23" s="29">
        <v>14</v>
      </c>
      <c r="B23" s="72"/>
      <c r="C23" s="4"/>
      <c r="D23" s="4"/>
      <c r="E23" s="34"/>
      <c r="F23" s="4"/>
      <c r="G23" s="35"/>
      <c r="H23" s="6"/>
      <c r="I23" s="30"/>
      <c r="J23" s="6"/>
      <c r="K23" s="6"/>
      <c r="L23" s="6"/>
      <c r="M23" s="6"/>
      <c r="N23" s="6" t="str">
        <f t="shared" si="0"/>
        <v/>
      </c>
      <c r="O23" s="6" t="str">
        <f>IF(M23="","",VLOOKUP(M23,'Level3 Data'!S16:T58,2,FALSE))</f>
        <v/>
      </c>
    </row>
    <row r="24" spans="1:15" ht="15.75" x14ac:dyDescent="0.25">
      <c r="A24" s="29">
        <v>15</v>
      </c>
      <c r="B24" s="70"/>
      <c r="C24" s="64"/>
      <c r="D24" s="64"/>
      <c r="E24" s="71"/>
      <c r="F24" s="64"/>
      <c r="G24" s="62"/>
      <c r="H24" s="63"/>
      <c r="I24" s="30"/>
      <c r="J24" s="63"/>
      <c r="K24" s="63"/>
      <c r="L24" s="63"/>
      <c r="M24" s="63"/>
      <c r="N24" s="63" t="str">
        <f t="shared" si="0"/>
        <v/>
      </c>
      <c r="O24" s="63" t="str">
        <f>IF(M24="","",VLOOKUP(M24,'Level3 Data'!S17:T59,2,FALSE))</f>
        <v/>
      </c>
    </row>
    <row r="25" spans="1:15" ht="15.75" x14ac:dyDescent="0.25">
      <c r="A25" s="29">
        <v>16</v>
      </c>
      <c r="B25" s="72"/>
      <c r="C25" s="4"/>
      <c r="D25" s="4"/>
      <c r="E25" s="34"/>
      <c r="F25" s="4"/>
      <c r="G25" s="35"/>
      <c r="H25" s="6"/>
      <c r="I25" s="30"/>
      <c r="J25" s="6"/>
      <c r="K25" s="6"/>
      <c r="L25" s="6"/>
      <c r="M25" s="6"/>
      <c r="N25" s="6" t="str">
        <f t="shared" si="0"/>
        <v/>
      </c>
      <c r="O25" s="6" t="str">
        <f>IF(M25="","",VLOOKUP(M25,'Level3 Data'!S18:T60,2,FALSE))</f>
        <v/>
      </c>
    </row>
    <row r="26" spans="1:15" ht="15.75" x14ac:dyDescent="0.25">
      <c r="A26" s="29">
        <v>17</v>
      </c>
      <c r="B26" s="70"/>
      <c r="C26" s="64"/>
      <c r="D26" s="64"/>
      <c r="E26" s="71"/>
      <c r="F26" s="65"/>
      <c r="G26" s="65"/>
      <c r="H26" s="63"/>
      <c r="I26" s="30"/>
      <c r="J26" s="63"/>
      <c r="K26" s="63"/>
      <c r="L26" s="63"/>
      <c r="M26" s="63"/>
      <c r="N26" s="63" t="str">
        <f t="shared" si="0"/>
        <v/>
      </c>
      <c r="O26" s="63" t="str">
        <f>IF(M26="","",VLOOKUP(M26,'Level3 Data'!S19:T61,2,FALSE))</f>
        <v/>
      </c>
    </row>
    <row r="27" spans="1:15" ht="15.75" x14ac:dyDescent="0.25">
      <c r="A27" s="29">
        <v>18</v>
      </c>
      <c r="B27" s="72"/>
      <c r="C27" s="4"/>
      <c r="D27" s="4"/>
      <c r="E27" s="34"/>
      <c r="F27" s="32"/>
      <c r="G27" s="32"/>
      <c r="H27" s="6"/>
      <c r="I27" s="30"/>
      <c r="J27" s="28"/>
      <c r="K27" s="28"/>
      <c r="L27" s="28"/>
      <c r="M27" s="28"/>
      <c r="N27" s="6" t="str">
        <f t="shared" si="0"/>
        <v/>
      </c>
      <c r="O27" s="6" t="str">
        <f>IF(M27="","",VLOOKUP(M27,'Level3 Data'!S20:T62,2,FALSE))</f>
        <v/>
      </c>
    </row>
    <row r="28" spans="1:15" ht="15.75" x14ac:dyDescent="0.25">
      <c r="A28" s="29">
        <v>19</v>
      </c>
      <c r="B28" s="70"/>
      <c r="C28" s="64"/>
      <c r="D28" s="64"/>
      <c r="E28" s="71"/>
      <c r="F28" s="66"/>
      <c r="G28" s="66"/>
      <c r="H28" s="63"/>
      <c r="I28" s="30"/>
      <c r="J28" s="67"/>
      <c r="K28" s="67"/>
      <c r="L28" s="67"/>
      <c r="M28" s="67"/>
      <c r="N28" s="63" t="str">
        <f t="shared" si="0"/>
        <v/>
      </c>
      <c r="O28" s="63" t="str">
        <f>IF(M28="","",VLOOKUP(M28,'Level3 Data'!S21:T63,2,FALSE))</f>
        <v/>
      </c>
    </row>
    <row r="29" spans="1:15" ht="15.75" x14ac:dyDescent="0.25">
      <c r="A29" s="29">
        <v>20</v>
      </c>
      <c r="B29" s="72"/>
      <c r="C29" s="4"/>
      <c r="D29" s="4"/>
      <c r="E29" s="34"/>
      <c r="F29" s="33"/>
      <c r="G29" s="33"/>
      <c r="H29" s="6"/>
      <c r="I29" s="30"/>
      <c r="J29" s="28"/>
      <c r="K29" s="28"/>
      <c r="L29" s="28"/>
      <c r="M29" s="28"/>
      <c r="N29" s="6" t="str">
        <f t="shared" si="0"/>
        <v/>
      </c>
      <c r="O29" s="6" t="str">
        <f>IF(M29="","",VLOOKUP(M29,'Level3 Data'!S22:T64,2,FALSE))</f>
        <v/>
      </c>
    </row>
    <row r="30" spans="1:15" ht="15.75" x14ac:dyDescent="0.25">
      <c r="A30" s="29">
        <v>21</v>
      </c>
      <c r="B30" s="70"/>
      <c r="C30" s="64"/>
      <c r="D30" s="64"/>
      <c r="E30" s="71"/>
      <c r="F30" s="66"/>
      <c r="G30" s="66"/>
      <c r="H30" s="63"/>
      <c r="I30" s="30"/>
      <c r="J30" s="67"/>
      <c r="K30" s="67"/>
      <c r="L30" s="67"/>
      <c r="M30" s="67"/>
      <c r="N30" s="63" t="str">
        <f t="shared" si="0"/>
        <v/>
      </c>
      <c r="O30" s="63" t="str">
        <f>IF(M30="","",VLOOKUP(M30,'Level3 Data'!S23:T65,2,FALSE))</f>
        <v/>
      </c>
    </row>
    <row r="31" spans="1:15" ht="15.75" x14ac:dyDescent="0.25">
      <c r="A31" s="29">
        <v>22</v>
      </c>
      <c r="B31" s="72"/>
      <c r="C31" s="4"/>
      <c r="D31" s="4"/>
      <c r="E31" s="34"/>
      <c r="F31" s="33"/>
      <c r="G31" s="33"/>
      <c r="H31" s="6"/>
      <c r="I31" s="30"/>
      <c r="J31" s="28"/>
      <c r="K31" s="28"/>
      <c r="L31" s="28"/>
      <c r="M31" s="28"/>
      <c r="N31" s="6" t="str">
        <f t="shared" si="0"/>
        <v/>
      </c>
      <c r="O31" s="6" t="str">
        <f>IF(M31="","",VLOOKUP(M31,'Level3 Data'!S24:T66,2,FALSE))</f>
        <v/>
      </c>
    </row>
    <row r="32" spans="1:15" ht="15.75" x14ac:dyDescent="0.25">
      <c r="A32" s="29">
        <v>23</v>
      </c>
      <c r="B32" s="70"/>
      <c r="C32" s="64"/>
      <c r="D32" s="64"/>
      <c r="E32" s="71"/>
      <c r="F32" s="66"/>
      <c r="G32" s="66"/>
      <c r="H32" s="63"/>
      <c r="I32" s="30"/>
      <c r="J32" s="67"/>
      <c r="K32" s="67"/>
      <c r="L32" s="67"/>
      <c r="M32" s="67"/>
      <c r="N32" s="63" t="str">
        <f t="shared" si="0"/>
        <v/>
      </c>
      <c r="O32" s="63" t="str">
        <f>IF(M32="","",VLOOKUP(M32,'Level3 Data'!S25:T67,2,FALSE))</f>
        <v/>
      </c>
    </row>
    <row r="33" spans="1:15" ht="15.75" x14ac:dyDescent="0.25">
      <c r="A33" s="29">
        <v>24</v>
      </c>
      <c r="B33" s="72"/>
      <c r="C33" s="4"/>
      <c r="D33" s="4"/>
      <c r="E33" s="34"/>
      <c r="F33" s="33"/>
      <c r="G33" s="33"/>
      <c r="H33" s="6"/>
      <c r="I33" s="30"/>
      <c r="J33" s="28"/>
      <c r="K33" s="28"/>
      <c r="L33" s="28"/>
      <c r="M33" s="28"/>
      <c r="N33" s="6" t="str">
        <f t="shared" si="0"/>
        <v/>
      </c>
      <c r="O33" s="6" t="str">
        <f>IF(M33="","",VLOOKUP(M33,'Level3 Data'!S26:T68,2,FALSE))</f>
        <v/>
      </c>
    </row>
    <row r="34" spans="1:15" ht="15.75" x14ac:dyDescent="0.25">
      <c r="A34" s="29">
        <v>25</v>
      </c>
      <c r="B34" s="70"/>
      <c r="C34" s="64"/>
      <c r="D34" s="64"/>
      <c r="E34" s="71"/>
      <c r="F34" s="66"/>
      <c r="G34" s="66"/>
      <c r="H34" s="63"/>
      <c r="I34" s="30"/>
      <c r="J34" s="67"/>
      <c r="K34" s="67"/>
      <c r="L34" s="67"/>
      <c r="M34" s="67"/>
      <c r="N34" s="63" t="str">
        <f t="shared" si="0"/>
        <v/>
      </c>
      <c r="O34" s="63" t="str">
        <f>IF(M34="","",VLOOKUP(M34,'Level3 Data'!S27:T69,2,FALSE))</f>
        <v/>
      </c>
    </row>
    <row r="35" spans="1:15" ht="15.75" x14ac:dyDescent="0.25">
      <c r="A35" s="29">
        <v>26</v>
      </c>
      <c r="B35" s="72"/>
      <c r="C35" s="4"/>
      <c r="D35" s="4"/>
      <c r="E35" s="34"/>
      <c r="F35" s="32"/>
      <c r="G35" s="32"/>
      <c r="H35" s="6"/>
      <c r="I35" s="30"/>
      <c r="J35" s="28"/>
      <c r="K35" s="28"/>
      <c r="L35" s="28"/>
      <c r="M35" s="28"/>
      <c r="N35" s="6" t="str">
        <f t="shared" si="0"/>
        <v/>
      </c>
      <c r="O35" s="6" t="str">
        <f>IF(M35="","",VLOOKUP(M35,'Level3 Data'!S28:T70,2,FALSE))</f>
        <v/>
      </c>
    </row>
    <row r="36" spans="1:15" ht="15.75" x14ac:dyDescent="0.25">
      <c r="A36" s="29">
        <v>27</v>
      </c>
      <c r="B36" s="70"/>
      <c r="C36" s="64"/>
      <c r="D36" s="64"/>
      <c r="E36" s="71"/>
      <c r="F36" s="66"/>
      <c r="G36" s="66"/>
      <c r="H36" s="63"/>
      <c r="I36" s="30"/>
      <c r="J36" s="67"/>
      <c r="K36" s="67"/>
      <c r="L36" s="67"/>
      <c r="M36" s="67"/>
      <c r="N36" s="63" t="str">
        <f t="shared" si="0"/>
        <v/>
      </c>
      <c r="O36" s="63" t="str">
        <f>IF(M36="","",VLOOKUP(M36,'Level3 Data'!S29:T71,2,FALSE))</f>
        <v/>
      </c>
    </row>
    <row r="37" spans="1:15" ht="15.75" x14ac:dyDescent="0.25">
      <c r="A37" s="29">
        <v>28</v>
      </c>
      <c r="B37" s="72"/>
      <c r="C37" s="4"/>
      <c r="D37" s="4"/>
      <c r="E37" s="34"/>
      <c r="F37" s="32"/>
      <c r="G37" s="32"/>
      <c r="H37" s="6"/>
      <c r="I37" s="30"/>
      <c r="J37" s="28"/>
      <c r="K37" s="28"/>
      <c r="L37" s="28"/>
      <c r="M37" s="28"/>
      <c r="N37" s="6" t="str">
        <f t="shared" si="0"/>
        <v/>
      </c>
      <c r="O37" s="6" t="str">
        <f>IF(M37="","",VLOOKUP(M37,'Level3 Data'!S30:T72,2,FALSE))</f>
        <v/>
      </c>
    </row>
    <row r="38" spans="1:15" ht="15.75" x14ac:dyDescent="0.25">
      <c r="A38" s="29">
        <v>29</v>
      </c>
      <c r="B38" s="70"/>
      <c r="C38" s="64"/>
      <c r="D38" s="64"/>
      <c r="E38" s="71"/>
      <c r="F38" s="68"/>
      <c r="G38" s="68"/>
      <c r="H38" s="63"/>
      <c r="I38" s="30"/>
      <c r="J38" s="67"/>
      <c r="K38" s="67"/>
      <c r="L38" s="67"/>
      <c r="M38" s="67"/>
      <c r="N38" s="63" t="str">
        <f t="shared" si="0"/>
        <v/>
      </c>
      <c r="O38" s="63" t="str">
        <f>IF(M38="","",VLOOKUP(M38,'Level3 Data'!S31:T73,2,FALSE))</f>
        <v/>
      </c>
    </row>
    <row r="39" spans="1:15" ht="15.75" x14ac:dyDescent="0.25">
      <c r="A39" s="29">
        <v>30</v>
      </c>
      <c r="B39" s="72"/>
      <c r="C39" s="4"/>
      <c r="D39" s="4"/>
      <c r="E39" s="34"/>
      <c r="F39" s="32"/>
      <c r="G39" s="32"/>
      <c r="H39" s="6"/>
      <c r="I39" s="30"/>
      <c r="J39" s="28"/>
      <c r="K39" s="28"/>
      <c r="L39" s="28"/>
      <c r="M39" s="28"/>
      <c r="N39" s="6" t="str">
        <f t="shared" si="0"/>
        <v/>
      </c>
      <c r="O39" s="6" t="str">
        <f>IF(M39="","",VLOOKUP(M39,'Level3 Data'!S32:T74,2,FALSE))</f>
        <v/>
      </c>
    </row>
    <row r="40" spans="1:15" ht="15.75" x14ac:dyDescent="0.25">
      <c r="A40" s="29">
        <v>31</v>
      </c>
      <c r="B40" s="70"/>
      <c r="C40" s="64"/>
      <c r="D40" s="64"/>
      <c r="E40" s="71"/>
      <c r="F40" s="66"/>
      <c r="G40" s="66"/>
      <c r="H40" s="63"/>
      <c r="I40" s="30"/>
      <c r="J40" s="67"/>
      <c r="K40" s="67"/>
      <c r="L40" s="67"/>
      <c r="M40" s="67"/>
      <c r="N40" s="63" t="str">
        <f t="shared" si="0"/>
        <v/>
      </c>
      <c r="O40" s="63" t="str">
        <f>IF(M40="","",VLOOKUP(M40,'Level3 Data'!S33:T75,2,FALSE))</f>
        <v/>
      </c>
    </row>
    <row r="41" spans="1:15" ht="15.75" x14ac:dyDescent="0.25">
      <c r="A41" s="29">
        <v>32</v>
      </c>
      <c r="B41" s="72"/>
      <c r="C41" s="4"/>
      <c r="D41" s="4"/>
      <c r="E41" s="34"/>
      <c r="F41" s="33"/>
      <c r="G41" s="33"/>
      <c r="H41" s="6"/>
      <c r="I41" s="30"/>
      <c r="J41" s="28"/>
      <c r="K41" s="28"/>
      <c r="L41" s="28"/>
      <c r="M41" s="28"/>
      <c r="N41" s="6" t="str">
        <f t="shared" si="0"/>
        <v/>
      </c>
      <c r="O41" s="6" t="str">
        <f>IF(M41="","",VLOOKUP(M41,'Level3 Data'!S34:T76,2,FALSE))</f>
        <v/>
      </c>
    </row>
    <row r="42" spans="1:15" ht="15.75" x14ac:dyDescent="0.25">
      <c r="A42" s="29">
        <v>33</v>
      </c>
      <c r="B42" s="70"/>
      <c r="C42" s="64"/>
      <c r="D42" s="64"/>
      <c r="E42" s="71"/>
      <c r="F42" s="66"/>
      <c r="G42" s="66"/>
      <c r="H42" s="63"/>
      <c r="I42" s="30"/>
      <c r="J42" s="67"/>
      <c r="K42" s="67"/>
      <c r="L42" s="67"/>
      <c r="M42" s="67"/>
      <c r="N42" s="63" t="str">
        <f t="shared" si="0"/>
        <v/>
      </c>
      <c r="O42" s="63" t="str">
        <f>IF(M42="","",VLOOKUP(M42,'Level3 Data'!S35:T77,2,FALSE))</f>
        <v/>
      </c>
    </row>
    <row r="43" spans="1:15" ht="15.75" x14ac:dyDescent="0.25">
      <c r="A43" s="29">
        <v>34</v>
      </c>
      <c r="B43" s="72"/>
      <c r="C43" s="4"/>
      <c r="D43" s="4"/>
      <c r="E43" s="34"/>
      <c r="F43" s="31"/>
      <c r="G43" s="31"/>
      <c r="H43" s="6"/>
      <c r="I43" s="30"/>
      <c r="J43" s="28"/>
      <c r="K43" s="28"/>
      <c r="L43" s="28"/>
      <c r="M43" s="28"/>
      <c r="N43" s="6" t="str">
        <f t="shared" si="0"/>
        <v/>
      </c>
      <c r="O43" s="6" t="str">
        <f>IF(M43="","",VLOOKUP(M43,'Level3 Data'!S36:T78,2,FALSE))</f>
        <v/>
      </c>
    </row>
    <row r="44" spans="1:15" ht="15.75" x14ac:dyDescent="0.25">
      <c r="A44" s="29">
        <v>35</v>
      </c>
      <c r="B44" s="70"/>
      <c r="C44" s="64"/>
      <c r="D44" s="64"/>
      <c r="E44" s="71"/>
      <c r="F44" s="69"/>
      <c r="G44" s="69"/>
      <c r="H44" s="63"/>
      <c r="I44" s="30"/>
      <c r="J44" s="67"/>
      <c r="K44" s="67"/>
      <c r="L44" s="67"/>
      <c r="M44" s="67"/>
      <c r="N44" s="63" t="str">
        <f t="shared" si="0"/>
        <v/>
      </c>
      <c r="O44" s="63" t="str">
        <f>IF(M44="","",VLOOKUP(M44,'Level3 Data'!S37:T79,2,FALSE))</f>
        <v/>
      </c>
    </row>
    <row r="45" spans="1:15" ht="15.75" x14ac:dyDescent="0.25">
      <c r="A45" s="29">
        <v>36</v>
      </c>
      <c r="B45" s="72"/>
      <c r="C45" s="4"/>
      <c r="D45" s="4"/>
      <c r="E45" s="34"/>
      <c r="F45" s="14"/>
      <c r="G45" s="14"/>
      <c r="H45" s="6"/>
      <c r="I45" s="30"/>
      <c r="J45" s="28"/>
      <c r="K45" s="28"/>
      <c r="L45" s="28"/>
      <c r="M45" s="28"/>
      <c r="N45" s="6" t="str">
        <f t="shared" si="0"/>
        <v/>
      </c>
      <c r="O45" s="6" t="str">
        <f>IF(M45="","",VLOOKUP(M45,'Level3 Data'!S38:T80,2,FALSE))</f>
        <v/>
      </c>
    </row>
    <row r="46" spans="1:15" ht="15.75" x14ac:dyDescent="0.25">
      <c r="A46" s="29">
        <v>37</v>
      </c>
      <c r="B46" s="70"/>
      <c r="C46" s="64"/>
      <c r="D46" s="64"/>
      <c r="E46" s="71"/>
      <c r="F46" s="69"/>
      <c r="G46" s="69"/>
      <c r="H46" s="63"/>
      <c r="I46" s="30"/>
      <c r="J46" s="67"/>
      <c r="K46" s="67"/>
      <c r="L46" s="67"/>
      <c r="M46" s="67"/>
      <c r="N46" s="63" t="str">
        <f t="shared" si="0"/>
        <v/>
      </c>
      <c r="O46" s="63" t="str">
        <f>IF(M46="","",VLOOKUP(M46,'Level3 Data'!S39:T81,2,FALSE))</f>
        <v/>
      </c>
    </row>
    <row r="47" spans="1:15" ht="15.75" x14ac:dyDescent="0.25">
      <c r="A47" s="29">
        <v>38</v>
      </c>
      <c r="B47" s="72"/>
      <c r="C47" s="4"/>
      <c r="D47" s="4"/>
      <c r="E47" s="34"/>
      <c r="F47" s="14"/>
      <c r="G47" s="14"/>
      <c r="H47" s="6"/>
      <c r="I47" s="30"/>
      <c r="J47" s="28"/>
      <c r="K47" s="28"/>
      <c r="L47" s="28"/>
      <c r="M47" s="28"/>
      <c r="N47" s="6" t="str">
        <f t="shared" si="0"/>
        <v/>
      </c>
      <c r="O47" s="6" t="str">
        <f>IF(M47="","",VLOOKUP(M47,'Level3 Data'!S40:T82,2,FALSE))</f>
        <v/>
      </c>
    </row>
    <row r="48" spans="1:15" ht="15.75" x14ac:dyDescent="0.25">
      <c r="A48" s="29">
        <v>39</v>
      </c>
      <c r="B48" s="70"/>
      <c r="C48" s="64"/>
      <c r="D48" s="64"/>
      <c r="E48" s="71"/>
      <c r="F48" s="69"/>
      <c r="G48" s="69"/>
      <c r="H48" s="63"/>
      <c r="I48" s="30"/>
      <c r="J48" s="67"/>
      <c r="K48" s="67"/>
      <c r="L48" s="67"/>
      <c r="M48" s="67"/>
      <c r="N48" s="63" t="str">
        <f t="shared" si="0"/>
        <v/>
      </c>
      <c r="O48" s="63" t="str">
        <f>IF(M48="","",VLOOKUP(M48,'Level3 Data'!S41:T83,2,FALSE))</f>
        <v/>
      </c>
    </row>
    <row r="49" spans="1:15" ht="15.75" x14ac:dyDescent="0.25">
      <c r="A49" s="29">
        <v>40</v>
      </c>
      <c r="B49" s="72"/>
      <c r="C49" s="4"/>
      <c r="D49" s="4"/>
      <c r="E49" s="34"/>
      <c r="F49" s="14"/>
      <c r="G49" s="14"/>
      <c r="H49" s="6"/>
      <c r="I49" s="30"/>
      <c r="J49" s="28"/>
      <c r="K49" s="28"/>
      <c r="L49" s="28"/>
      <c r="M49" s="28"/>
      <c r="N49" s="6" t="str">
        <f t="shared" si="0"/>
        <v/>
      </c>
      <c r="O49" s="6" t="str">
        <f>IF(M49="","",VLOOKUP(M49,'Level3 Data'!S42:T84,2,FALSE))</f>
        <v/>
      </c>
    </row>
    <row r="50" spans="1:15" ht="15.75" x14ac:dyDescent="0.25">
      <c r="A50" s="29">
        <v>41</v>
      </c>
      <c r="B50" s="70"/>
      <c r="C50" s="64"/>
      <c r="D50" s="64"/>
      <c r="E50" s="71"/>
      <c r="F50" s="69"/>
      <c r="G50" s="69"/>
      <c r="H50" s="63"/>
      <c r="I50" s="30"/>
      <c r="J50" s="67"/>
      <c r="K50" s="67"/>
      <c r="L50" s="67"/>
      <c r="M50" s="67"/>
      <c r="N50" s="63" t="str">
        <f t="shared" si="0"/>
        <v/>
      </c>
      <c r="O50" s="63" t="str">
        <f>IF(M50="","",VLOOKUP(M50,'Level3 Data'!S43:T85,2,FALSE))</f>
        <v/>
      </c>
    </row>
    <row r="51" spans="1:15" ht="15.75" x14ac:dyDescent="0.25">
      <c r="A51" s="29">
        <v>42</v>
      </c>
      <c r="B51" s="72"/>
      <c r="C51" s="4"/>
      <c r="D51" s="4"/>
      <c r="E51" s="34"/>
      <c r="F51" s="14"/>
      <c r="G51" s="14"/>
      <c r="H51" s="6"/>
      <c r="I51" s="30"/>
      <c r="J51" s="28"/>
      <c r="K51" s="28"/>
      <c r="L51" s="28"/>
      <c r="M51" s="28"/>
      <c r="N51" s="6" t="str">
        <f t="shared" si="0"/>
        <v/>
      </c>
      <c r="O51" s="6" t="str">
        <f>IF(M51="","",VLOOKUP(M51,'Level3 Data'!S44:T86,2,FALSE))</f>
        <v/>
      </c>
    </row>
    <row r="52" spans="1:15" ht="15.75" x14ac:dyDescent="0.25">
      <c r="A52" s="29">
        <v>43</v>
      </c>
      <c r="B52" s="70"/>
      <c r="C52" s="64"/>
      <c r="D52" s="64"/>
      <c r="E52" s="71"/>
      <c r="F52" s="69"/>
      <c r="G52" s="69"/>
      <c r="H52" s="63"/>
      <c r="I52" s="30"/>
      <c r="J52" s="67"/>
      <c r="K52" s="67"/>
      <c r="L52" s="67"/>
      <c r="M52" s="67"/>
      <c r="N52" s="63" t="str">
        <f t="shared" si="0"/>
        <v/>
      </c>
      <c r="O52" s="63" t="str">
        <f>IF(M52="","",VLOOKUP(M52,'Level3 Data'!S45:T87,2,FALSE))</f>
        <v/>
      </c>
    </row>
    <row r="53" spans="1:15" ht="15.75" x14ac:dyDescent="0.25">
      <c r="A53" s="29">
        <v>44</v>
      </c>
      <c r="B53" s="72"/>
      <c r="C53" s="4"/>
      <c r="D53" s="4"/>
      <c r="E53" s="34"/>
      <c r="F53" s="14"/>
      <c r="G53" s="14"/>
      <c r="H53" s="6"/>
      <c r="I53" s="30"/>
      <c r="J53" s="28"/>
      <c r="K53" s="28"/>
      <c r="L53" s="28"/>
      <c r="M53" s="28"/>
      <c r="N53" s="6" t="str">
        <f t="shared" si="0"/>
        <v/>
      </c>
      <c r="O53" s="6" t="str">
        <f>IF(M53="","",VLOOKUP(M53,'Level3 Data'!S46:T88,2,FALSE))</f>
        <v/>
      </c>
    </row>
    <row r="54" spans="1:15" ht="15.75" x14ac:dyDescent="0.25">
      <c r="A54" s="29">
        <v>45</v>
      </c>
      <c r="B54" s="70"/>
      <c r="C54" s="64"/>
      <c r="D54" s="64"/>
      <c r="E54" s="71"/>
      <c r="F54" s="69"/>
      <c r="G54" s="69"/>
      <c r="H54" s="63"/>
      <c r="I54" s="30"/>
      <c r="J54" s="67"/>
      <c r="K54" s="67"/>
      <c r="L54" s="67"/>
      <c r="M54" s="67"/>
      <c r="N54" s="63" t="str">
        <f t="shared" si="0"/>
        <v/>
      </c>
      <c r="O54" s="63" t="str">
        <f>IF(M54="","",VLOOKUP(M54,'Level3 Data'!S47:T89,2,FALSE))</f>
        <v/>
      </c>
    </row>
    <row r="55" spans="1:15" ht="15.75" x14ac:dyDescent="0.25">
      <c r="A55" s="29">
        <v>46</v>
      </c>
      <c r="B55" s="72"/>
      <c r="C55" s="4"/>
      <c r="D55" s="4"/>
      <c r="E55" s="34"/>
      <c r="F55" s="14"/>
      <c r="G55" s="14"/>
      <c r="H55" s="6"/>
      <c r="I55" s="30"/>
      <c r="J55" s="28"/>
      <c r="K55" s="28"/>
      <c r="L55" s="28"/>
      <c r="M55" s="28"/>
      <c r="N55" s="6" t="str">
        <f t="shared" si="0"/>
        <v/>
      </c>
      <c r="O55" s="6" t="str">
        <f>IF(M55="","",VLOOKUP(M55,'Level3 Data'!S48:T90,2,FALSE))</f>
        <v/>
      </c>
    </row>
    <row r="56" spans="1:15" ht="15.75" x14ac:dyDescent="0.25">
      <c r="A56" s="29">
        <v>47</v>
      </c>
      <c r="B56" s="70"/>
      <c r="C56" s="64"/>
      <c r="D56" s="64"/>
      <c r="E56" s="71"/>
      <c r="F56" s="69"/>
      <c r="G56" s="69"/>
      <c r="H56" s="63"/>
      <c r="I56" s="30"/>
      <c r="J56" s="67"/>
      <c r="K56" s="67"/>
      <c r="L56" s="67"/>
      <c r="M56" s="67"/>
      <c r="N56" s="63" t="str">
        <f t="shared" si="0"/>
        <v/>
      </c>
      <c r="O56" s="63" t="str">
        <f>IF(M56="","",VLOOKUP(M56,'Level3 Data'!S49:T91,2,FALSE))</f>
        <v/>
      </c>
    </row>
    <row r="57" spans="1:15" ht="15.75" x14ac:dyDescent="0.25">
      <c r="A57" s="29">
        <v>48</v>
      </c>
      <c r="B57" s="72"/>
      <c r="C57" s="4"/>
      <c r="D57" s="4"/>
      <c r="E57" s="34"/>
      <c r="F57" s="14"/>
      <c r="G57" s="14"/>
      <c r="H57" s="6"/>
      <c r="I57" s="30"/>
      <c r="J57" s="28"/>
      <c r="K57" s="28"/>
      <c r="L57" s="28"/>
      <c r="M57" s="28"/>
      <c r="N57" s="6" t="str">
        <f t="shared" si="0"/>
        <v/>
      </c>
      <c r="O57" s="6" t="str">
        <f>IF(M57="","",VLOOKUP(M57,'Level3 Data'!S50:T92,2,FALSE))</f>
        <v/>
      </c>
    </row>
    <row r="58" spans="1:15" ht="15.75" x14ac:dyDescent="0.25">
      <c r="A58" s="29">
        <v>49</v>
      </c>
      <c r="B58" s="70"/>
      <c r="C58" s="64"/>
      <c r="D58" s="64"/>
      <c r="E58" s="71"/>
      <c r="F58" s="69"/>
      <c r="G58" s="69"/>
      <c r="H58" s="63"/>
      <c r="I58" s="30"/>
      <c r="J58" s="67"/>
      <c r="K58" s="67"/>
      <c r="L58" s="67"/>
      <c r="M58" s="67"/>
      <c r="N58" s="63" t="str">
        <f t="shared" si="0"/>
        <v/>
      </c>
      <c r="O58" s="63" t="str">
        <f>IF(M58="","",VLOOKUP(M58,'Level3 Data'!S51:T93,2,FALSE))</f>
        <v/>
      </c>
    </row>
    <row r="59" spans="1:15" ht="15.75" x14ac:dyDescent="0.25">
      <c r="A59" s="29">
        <v>50</v>
      </c>
      <c r="B59" s="72"/>
      <c r="C59" s="4"/>
      <c r="D59" s="4"/>
      <c r="E59" s="34"/>
      <c r="F59" s="14"/>
      <c r="G59" s="14"/>
      <c r="H59" s="6"/>
      <c r="I59" s="30"/>
      <c r="J59" s="28"/>
      <c r="K59" s="28"/>
      <c r="L59" s="28"/>
      <c r="M59" s="28"/>
      <c r="N59" s="6" t="str">
        <f t="shared" si="0"/>
        <v/>
      </c>
      <c r="O59" s="6" t="str">
        <f>IF(M59="","",VLOOKUP(M59,'Level3 Data'!S52:T94,2,FALSE))</f>
        <v/>
      </c>
    </row>
    <row r="60" spans="1:15" x14ac:dyDescent="0.25">
      <c r="A60" s="50"/>
      <c r="B60" s="51"/>
      <c r="C60" s="50"/>
      <c r="D60" s="50"/>
      <c r="E60" s="59"/>
      <c r="F60" s="50"/>
      <c r="G60" s="50"/>
      <c r="H60" s="50"/>
      <c r="I60" s="58"/>
      <c r="J60" s="60"/>
      <c r="K60" s="60"/>
      <c r="L60" s="60"/>
      <c r="M60" s="60"/>
      <c r="N60" s="60"/>
      <c r="O60" s="60"/>
    </row>
  </sheetData>
  <protectedRanges>
    <protectedRange sqref="B10:O59" name="Range3"/>
    <protectedRange sqref="A2:B2" name="Range1"/>
  </protectedRanges>
  <autoFilter ref="A8:O59" xr:uid="{B1A30928-A5A0-42E5-AD7C-723FFD44A2AB}"/>
  <mergeCells count="6">
    <mergeCell ref="E1:K2"/>
    <mergeCell ref="A3:B3"/>
    <mergeCell ref="A4:B4"/>
    <mergeCell ref="J6:O6"/>
    <mergeCell ref="J7:O7"/>
    <mergeCell ref="A8:A9"/>
  </mergeCells>
  <conditionalFormatting sqref="B10:H59">
    <cfRule type="expression" dxfId="4" priority="1">
      <formula>#REF!="Yes"</formula>
    </cfRule>
  </conditionalFormatting>
  <dataValidations count="3">
    <dataValidation type="list" allowBlank="1" showInputMessage="1" showErrorMessage="1" sqref="I6:I59" xr:uid="{0D24F4F5-E62F-4686-80E3-1D158631AAFF}">
      <formula1>INDIRECT(#REF!)</formula1>
    </dataValidation>
    <dataValidation type="list" allowBlank="1" showInputMessage="1" showErrorMessage="1" sqref="B10:B59" xr:uid="{771C86E9-CCD6-4F52-850C-A8BDE988DE2E}">
      <formula1>"1,2,3,4,5,6,7,8,9,10"</formula1>
    </dataValidation>
    <dataValidation type="list" allowBlank="1" showInputMessage="1" showErrorMessage="1" sqref="H10:H59" xr:uid="{395B114A-B66B-4BF2-A795-6C95339BA0DC}">
      <formula1>"Yes,No,Partial"</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72E0DB9-C0BA-44B9-8B79-4CD6D96F15D8}">
          <x14:formula1>
            <xm:f>Data_Fields!$B$14:$B$24</xm:f>
          </x14:formula1>
          <xm:sqref>D6 A6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0cf0b473-2a93-4df8-ba5a-c8dba1b16494" xsi:nil="true"/>
    <lcf76f155ced4ddcb4097134ff3c332f xmlns="346013da-71ba-415c-a3c7-cf6e410879ae">
      <Terms xmlns="http://schemas.microsoft.com/office/infopath/2007/PartnerControls"/>
    </lcf76f155ced4ddcb4097134ff3c332f>
    <SharedWithUsers xmlns="0cf0b473-2a93-4df8-ba5a-c8dba1b16494">
      <UserInfo>
        <DisplayName>Jake Ly</DisplayName>
        <AccountId>316</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B8799BFFBD63C54B9D21F66A689BAA72" ma:contentTypeVersion="17" ma:contentTypeDescription="Create a new document." ma:contentTypeScope="" ma:versionID="a0dfb410151e4147cb9a2850132b1938">
  <xsd:schema xmlns:xsd="http://www.w3.org/2001/XMLSchema" xmlns:xs="http://www.w3.org/2001/XMLSchema" xmlns:p="http://schemas.microsoft.com/office/2006/metadata/properties" xmlns:ns2="0cf0b473-2a93-4df8-ba5a-c8dba1b16494" xmlns:ns3="346013da-71ba-415c-a3c7-cf6e410879ae" targetNamespace="http://schemas.microsoft.com/office/2006/metadata/properties" ma:root="true" ma:fieldsID="1492f596b6a51e2cb0144f2bf010fb4d" ns2:_="" ns3:_="">
    <xsd:import namespace="0cf0b473-2a93-4df8-ba5a-c8dba1b16494"/>
    <xsd:import namespace="346013da-71ba-415c-a3c7-cf6e410879a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LengthInSeconds" minOccurs="0"/>
                <xsd:element ref="ns3:lcf76f155ced4ddcb4097134ff3c332f" minOccurs="0"/>
                <xsd:element ref="ns2:TaxCatchAll" minOccurs="0"/>
                <xsd:element ref="ns3:MediaServiceObjectDetectorVersions" minOccurs="0"/>
                <xsd:element ref="ns3:MediaServiceGenerationTime" minOccurs="0"/>
                <xsd:element ref="ns3:MediaServiceEventHashCode" minOccurs="0"/>
                <xsd:element ref="ns3:MediaServiceOCR" minOccurs="0"/>
                <xsd:element ref="ns3:MediaServiceLocation"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f0b473-2a93-4df8-ba5a-c8dba1b1649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5f816eed-022f-4462-a08b-8273728dc34f}" ma:internalName="TaxCatchAll" ma:showField="CatchAllData" ma:web="0cf0b473-2a93-4df8-ba5a-c8dba1b1649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46013da-71ba-415c-a3c7-cf6e410879ae"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68719a6c-9fc0-4287-adae-59b7713c0fd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dexed="true" ma:internalName="MediaServiceLocation"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76E7F22-7B17-493F-865A-6D1741FF65FA}">
  <ds:schemaRefs>
    <ds:schemaRef ds:uri="http://purl.org/dc/terms/"/>
    <ds:schemaRef ds:uri="http://www.w3.org/XML/1998/namespace"/>
    <ds:schemaRef ds:uri="http://purl.org/dc/dcmitype/"/>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346013da-71ba-415c-a3c7-cf6e410879ae"/>
    <ds:schemaRef ds:uri="0cf0b473-2a93-4df8-ba5a-c8dba1b16494"/>
    <ds:schemaRef ds:uri="http://schemas.microsoft.com/office/2006/metadata/properties"/>
  </ds:schemaRefs>
</ds:datastoreItem>
</file>

<file path=customXml/itemProps2.xml><?xml version="1.0" encoding="utf-8"?>
<ds:datastoreItem xmlns:ds="http://schemas.openxmlformats.org/officeDocument/2006/customXml" ds:itemID="{EB9B2A53-BCE1-47E0-9369-0021F39A31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cf0b473-2a93-4df8-ba5a-c8dba1b16494"/>
    <ds:schemaRef ds:uri="346013da-71ba-415c-a3c7-cf6e410879a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29F2E95-4244-4E3F-80EC-94B363A8BA65}">
  <ds:schemaRefs>
    <ds:schemaRef ds:uri="http://schemas.microsoft.com/sharepoint/v3/contenttype/forms"/>
  </ds:schemaRefs>
</ds:datastoreItem>
</file>

<file path=docMetadata/LabelInfo.xml><?xml version="1.0" encoding="utf-8"?>
<clbl:labelList xmlns:clbl="http://schemas.microsoft.com/office/2020/mipLabelMetadata">
  <clbl:label id="{cb533529-674f-4ed7-8da2-996f589ea94b}" enabled="0" method="" siteId="{cb533529-674f-4ed7-8da2-996f589ea94b}"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4</vt:i4>
      </vt:variant>
    </vt:vector>
  </HeadingPairs>
  <TitlesOfParts>
    <vt:vector size="19" baseType="lpstr">
      <vt:lpstr>Instruction for Use</vt:lpstr>
      <vt:lpstr>Centre Details</vt:lpstr>
      <vt:lpstr>Bricklaying</vt:lpstr>
      <vt:lpstr>Architectural Joinery</vt:lpstr>
      <vt:lpstr>Site Carpentry</vt:lpstr>
      <vt:lpstr>Timber Frame Erection</vt:lpstr>
      <vt:lpstr>Painting and Decorating</vt:lpstr>
      <vt:lpstr>Solid Plastering</vt:lpstr>
      <vt:lpstr>Dry Lining</vt:lpstr>
      <vt:lpstr>Groundworks</vt:lpstr>
      <vt:lpstr>Roof Slating</vt:lpstr>
      <vt:lpstr>Wall and Floor</vt:lpstr>
      <vt:lpstr>Plant</vt:lpstr>
      <vt:lpstr>Data_Fields</vt:lpstr>
      <vt:lpstr>Level3 Data</vt:lpstr>
      <vt:lpstr>D</vt:lpstr>
      <vt:lpstr>M</vt:lpstr>
      <vt:lpstr>P</vt:lpstr>
      <vt:lpstr>X</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Toby Breaden</dc:creator>
  <cp:keywords/>
  <dc:description/>
  <cp:lastModifiedBy>Kim Prebble</cp:lastModifiedBy>
  <cp:revision/>
  <dcterms:created xsi:type="dcterms:W3CDTF">2019-07-18T06:41:46Z</dcterms:created>
  <dcterms:modified xsi:type="dcterms:W3CDTF">2025-10-30T16:00:54Z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0x010100B8799BFFBD63C54B9D21F66A689BAA72</vt:lpwstr>
  </property>
  <property fmtid="{D5CDD505-2E9C-101B-9397-08002B2CF9AE}" pid="3" name="MediaServiceImageTags">
    <vt:lpwstr/>
  </property>
</Properties>
</file>